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19200" windowHeight="10995"/>
  </bookViews>
  <sheets>
    <sheet name="3º SETO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P21" i="1"/>
  <c r="O21" i="1"/>
  <c r="N21" i="1"/>
  <c r="M21" i="1"/>
  <c r="L21" i="1"/>
  <c r="K21" i="1"/>
  <c r="J21" i="1"/>
  <c r="I21" i="1"/>
  <c r="H21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<sst xmlns="http://schemas.openxmlformats.org/spreadsheetml/2006/main" count="55" uniqueCount="54">
  <si>
    <t>Coordenadoria Geral de Administração</t>
  </si>
  <si>
    <t>Departamento de Orçamento e Finanças</t>
  </si>
  <si>
    <t xml:space="preserve"> DEMONSTRATIVO DE PAGAMENTO CONVÊNIO COM TERCEIRO SETOR - EXERCÍCIO DE 2018</t>
  </si>
  <si>
    <t>QTDE</t>
  </si>
  <si>
    <t>ENTIDADES/FACULDADES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</si>
  <si>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</si>
  <si>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</si>
  <si>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</si>
  <si>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</si>
  <si>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</si>
  <si>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</si>
  <si>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</si>
  <si>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</si>
  <si>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 xml:space="preserve">AGOSTO </t>
  </si>
  <si>
    <t>SETEMBRO</t>
  </si>
  <si>
    <t>OUTUBRO</t>
  </si>
  <si>
    <t>NOVEMBRO</t>
  </si>
  <si>
    <t>DEZEMBRO</t>
  </si>
  <si>
    <t>OBRAS SOCIAIS NOSSA SENHORA AQUIROPITA</t>
  </si>
  <si>
    <t>62.798.699/0001-34</t>
  </si>
  <si>
    <t>CASA DE ISABEL CENTRO DE APOIO À MULHER, À CRIANÇA E AO ADOLESCENTE, VÍTIMAS DE VIOLÊNCIA DOMÉSTICA E SITUAÇÃO DE RISCO</t>
  </si>
  <si>
    <t>04.488.578/0001-90</t>
  </si>
  <si>
    <t>CENTRO DE DEFESA DOS DIREITOS HUMANOS "PADRE EZEQUIEL RAMIN" - CEDECA BELÉM</t>
  </si>
  <si>
    <t>56.561.889/0001-30</t>
  </si>
  <si>
    <t>CENTRO DE DEFESA DOS DIREITOS DA CRIANÇA E DO ADOLESCENTE DE SÃO JOSÉ DOS CAMPOS E REGIÃO</t>
  </si>
  <si>
    <t>01.591.240/0001-70</t>
  </si>
  <si>
    <t>FUNDAÇÃO SÃO PAULO, MANTENEDORA DA PONTIFÍCIA UNIVERSIDADE CATÓLICA DE SÃO PAULO</t>
  </si>
  <si>
    <t>60.990.751/0001-24</t>
  </si>
  <si>
    <t>CENTRO GASPAR GARCIA DE DIREITOS HUMANOS</t>
  </si>
  <si>
    <t>59.940.080/0001-08</t>
  </si>
  <si>
    <t>UNIÃO DOS NÚCLEOS, ASSOCIAÇÕES E SOCIEDADES DE MORADORES DE HELIÓPOLIS E SÃO JOÃO CLÍMACO - UNAS</t>
  </si>
  <si>
    <t>38.883.732/0001-40</t>
  </si>
  <si>
    <t>ASSOCIAÇÃO EDUCACIONAL TOLEDO, MANTENEDORA DAS FACULDADES INTEGRADAS " ANTÔNIO EUFRÁSIO DE TOLEDO" DE PRESIDENTE PRUDENTE</t>
  </si>
  <si>
    <t>03.318.018/0001-24</t>
  </si>
  <si>
    <t>ASSOCIAÇÃO EDUCACIONAL TOLEDO, MANTENEDORA DAS FACULDADES INTEGRADAS "ANTÔNIO EUFRÁSIO DE TOLEDO" DE PRESIDENTE PRUDENTE (PENITENCIÁRIA DE TUPI PAULISTA)</t>
  </si>
  <si>
    <t>FUNDAÇÃO TOLEDO</t>
  </si>
  <si>
    <t>05.106.014/0001-08</t>
  </si>
  <si>
    <t>FUNDAÇÃO EDUCACIONAL "DR. RAUL BAUAB" - JAHU</t>
  </si>
  <si>
    <t>50.761.121/0001-24</t>
  </si>
  <si>
    <t>ORGANIZAÇÃO EDUCACIONAL BARÃO DE MAUÁ</t>
  </si>
  <si>
    <t>56.001.480/0022-94</t>
  </si>
  <si>
    <t>05.704.494/0001-09</t>
  </si>
  <si>
    <t>CENTRO ESPÍRITA CAMINHO DE LUZ</t>
  </si>
  <si>
    <t>65.057.341/0001-49</t>
  </si>
  <si>
    <t>02.722.761/0001-82</t>
  </si>
  <si>
    <t>ASSOCIAÇÃO BENEFICENTE MENINA DOS OLHOS DE OURO</t>
  </si>
  <si>
    <t>12.768.640/0001-25</t>
  </si>
  <si>
    <t>ESCOLA DE EDUCAÇÃO SUPERIOR SÃO JOSÉ MANTENEDORA DO CENTRO SUPERIOR DE EST. JURÍDICOS CARLOS DRUMMONT DE ANDRADE</t>
  </si>
  <si>
    <t>67.973.602/0001-04</t>
  </si>
  <si>
    <t>ASSOCIAÇÃO BRASILEIRA DE DEFESA DA MULHER - ASBRAD</t>
  </si>
  <si>
    <t>02.450.677/0001-57</t>
  </si>
  <si>
    <t>08.435.390.0001-34</t>
  </si>
  <si>
    <t>45.145.034/0001-02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</si>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</sst>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3" fillId="0" borderId="0" xfId="1" applyFont="1"/>
    <xf numFmtId="0" fontId="6" fillId="0" borderId="0" xfId="0" quotePrefix="1" applyFont="1" applyAlignment="1"/>
    <xf numFmtId="0" fontId="7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/>
    <xf numFmtId="43" fontId="3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3744389" cy="73606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3744389" cy="7360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13\BANCO%20DE%20DADOS\PORTAL%20DA%20TRANSPAR&#202;NCIA\1&#186;%20e%203&#186;%20SETORES\2018\12%20-DEZEMBRO\Demonstrativo%20de%20pagamentos%202018_Conv&#234;nios%20(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1º SETOR"/>
      <sheetName val="3º SETOR"/>
      <sheetName val="CADASTRO"/>
    </sheetNames>
    <sheetDataSet>
      <sheetData sheetId="0">
        <row r="4">
          <cell r="D4">
            <v>89777.1</v>
          </cell>
          <cell r="E4">
            <v>89373.3</v>
          </cell>
          <cell r="F4">
            <v>89171.4</v>
          </cell>
          <cell r="H4">
            <v>176816.79</v>
          </cell>
          <cell r="I4">
            <v>87144.66</v>
          </cell>
          <cell r="J4">
            <v>90398.9</v>
          </cell>
          <cell r="K4">
            <v>90503.88</v>
          </cell>
          <cell r="L4">
            <v>91763.58</v>
          </cell>
          <cell r="N4">
            <v>184609.49</v>
          </cell>
          <cell r="O4">
            <v>186129.94</v>
          </cell>
        </row>
        <row r="5">
          <cell r="D5">
            <v>44003.11</v>
          </cell>
          <cell r="E5">
            <v>125198.04999999999</v>
          </cell>
          <cell r="G5">
            <v>73938.7</v>
          </cell>
          <cell r="H5">
            <v>44967.21</v>
          </cell>
          <cell r="I5">
            <v>41383.279999999999</v>
          </cell>
          <cell r="J5">
            <v>47544.07</v>
          </cell>
          <cell r="K5">
            <v>41563.69</v>
          </cell>
          <cell r="L5">
            <v>4569.51</v>
          </cell>
          <cell r="M5">
            <v>46043.6</v>
          </cell>
          <cell r="N5">
            <v>47254.28</v>
          </cell>
        </row>
        <row r="6">
          <cell r="D6">
            <v>15187.1</v>
          </cell>
          <cell r="E6">
            <v>15187.1</v>
          </cell>
          <cell r="F6">
            <v>15187.1</v>
          </cell>
          <cell r="G6">
            <v>15187.1</v>
          </cell>
          <cell r="H6">
            <v>15187.1</v>
          </cell>
          <cell r="I6">
            <v>15187.1</v>
          </cell>
          <cell r="J6">
            <v>15187.1</v>
          </cell>
          <cell r="K6">
            <v>15187.1</v>
          </cell>
          <cell r="L6">
            <v>15187.1</v>
          </cell>
          <cell r="M6">
            <v>30374.2</v>
          </cell>
          <cell r="O6">
            <v>30994.35</v>
          </cell>
        </row>
        <row r="7">
          <cell r="D7">
            <v>40443.199999999997</v>
          </cell>
          <cell r="E7">
            <v>39139.4</v>
          </cell>
          <cell r="G7">
            <v>40287.850000000006</v>
          </cell>
          <cell r="H7">
            <v>84874.8</v>
          </cell>
          <cell r="J7">
            <v>85153.2</v>
          </cell>
          <cell r="K7">
            <v>42576.6</v>
          </cell>
          <cell r="M7">
            <v>85153.2</v>
          </cell>
          <cell r="N7">
            <v>42576.6</v>
          </cell>
          <cell r="O7">
            <v>42994.2</v>
          </cell>
        </row>
        <row r="8">
          <cell r="D8">
            <v>86936.12</v>
          </cell>
          <cell r="F8">
            <v>81274.819999999992</v>
          </cell>
          <cell r="H8">
            <v>207052.83000000002</v>
          </cell>
          <cell r="J8">
            <v>72513.48</v>
          </cell>
          <cell r="K8">
            <v>78098.929999999993</v>
          </cell>
          <cell r="L8">
            <v>153648.94</v>
          </cell>
          <cell r="M8">
            <v>77325.69</v>
          </cell>
          <cell r="N8">
            <v>75564.02</v>
          </cell>
          <cell r="O8">
            <v>77370.820000000007</v>
          </cell>
        </row>
        <row r="9">
          <cell r="D9">
            <v>13723.1</v>
          </cell>
          <cell r="E9">
            <v>14328.5</v>
          </cell>
          <cell r="F9">
            <v>14310.2</v>
          </cell>
          <cell r="G9">
            <v>14328.5</v>
          </cell>
          <cell r="H9">
            <v>14328.5</v>
          </cell>
          <cell r="I9">
            <v>14328.5</v>
          </cell>
          <cell r="J9">
            <v>14310.2</v>
          </cell>
          <cell r="L9">
            <v>28443.87</v>
          </cell>
          <cell r="M9">
            <v>14828.32</v>
          </cell>
          <cell r="O9">
            <v>29656.639999999999</v>
          </cell>
        </row>
        <row r="10">
          <cell r="D10">
            <v>19644</v>
          </cell>
          <cell r="E10">
            <v>19644</v>
          </cell>
          <cell r="F10">
            <v>19644</v>
          </cell>
          <cell r="G10">
            <v>19516.13</v>
          </cell>
          <cell r="H10">
            <v>19644</v>
          </cell>
          <cell r="I10">
            <v>17657.77</v>
          </cell>
          <cell r="J10">
            <v>41274.229999999996</v>
          </cell>
          <cell r="K10">
            <v>19644</v>
          </cell>
          <cell r="M10">
            <v>40090.07</v>
          </cell>
          <cell r="N10">
            <v>20310.61</v>
          </cell>
          <cell r="O10">
            <v>20331.509999999998</v>
          </cell>
        </row>
        <row r="11">
          <cell r="D11">
            <v>26175.03</v>
          </cell>
          <cell r="E11">
            <v>25572.52</v>
          </cell>
          <cell r="G11">
            <v>53712.41</v>
          </cell>
          <cell r="I11">
            <v>26858.59</v>
          </cell>
          <cell r="J11">
            <v>53784.99</v>
          </cell>
          <cell r="L11">
            <v>26910.34</v>
          </cell>
          <cell r="M11">
            <v>43137.04</v>
          </cell>
          <cell r="N11">
            <v>22551.53</v>
          </cell>
          <cell r="O11">
            <v>22848.489999999998</v>
          </cell>
        </row>
        <row r="12">
          <cell r="F12">
            <v>32975.910000000003</v>
          </cell>
          <cell r="G12">
            <v>118413.75999999999</v>
          </cell>
          <cell r="K12">
            <v>16269.52</v>
          </cell>
          <cell r="N12">
            <v>37031.679999999993</v>
          </cell>
        </row>
        <row r="13">
          <cell r="B13" t="str">
            <v>INSTITUTO DE DESENVOLVIMENTO SOCIAL E HUMANO AFONSO TOLEDO</v>
          </cell>
          <cell r="E13">
            <v>4306</v>
          </cell>
          <cell r="F13">
            <v>4306</v>
          </cell>
          <cell r="G13">
            <v>4306</v>
          </cell>
          <cell r="H13">
            <v>8612</v>
          </cell>
          <cell r="M13">
            <v>13161.12</v>
          </cell>
        </row>
        <row r="14">
          <cell r="G14">
            <v>5640.95</v>
          </cell>
          <cell r="H14">
            <v>16105.490000000002</v>
          </cell>
          <cell r="L14">
            <v>24322.989999999998</v>
          </cell>
          <cell r="M14">
            <v>17907.52</v>
          </cell>
          <cell r="N14">
            <v>8368</v>
          </cell>
          <cell r="O14">
            <v>8368</v>
          </cell>
        </row>
        <row r="15">
          <cell r="B15" t="str">
            <v>CENTRO OSCAR ROMERO DE DEFESA DOS DIREITOS</v>
          </cell>
          <cell r="H15">
            <v>24172.77</v>
          </cell>
          <cell r="I15">
            <v>25899.4</v>
          </cell>
          <cell r="J15">
            <v>53765.67</v>
          </cell>
          <cell r="K15">
            <v>27940.3</v>
          </cell>
          <cell r="L15">
            <v>27940.3</v>
          </cell>
          <cell r="N15">
            <v>27940.3</v>
          </cell>
          <cell r="O15">
            <v>56978.720000000001</v>
          </cell>
        </row>
        <row r="16">
          <cell r="D16">
            <v>19709.7</v>
          </cell>
          <cell r="E16">
            <v>19709.7</v>
          </cell>
          <cell r="F16">
            <v>19709.7</v>
          </cell>
          <cell r="G16">
            <v>19709.7</v>
          </cell>
          <cell r="J16">
            <v>39419.4</v>
          </cell>
          <cell r="K16">
            <v>19709.7</v>
          </cell>
          <cell r="L16">
            <v>39419.4</v>
          </cell>
          <cell r="M16">
            <v>19709.7</v>
          </cell>
          <cell r="N16">
            <v>19709.7</v>
          </cell>
          <cell r="O16">
            <v>19709.7</v>
          </cell>
        </row>
        <row r="17">
          <cell r="N17">
            <v>38277.269999999997</v>
          </cell>
          <cell r="O17">
            <v>41149.519999999997</v>
          </cell>
        </row>
        <row r="18">
          <cell r="B18" t="str">
            <v xml:space="preserve">ONG DCM - DEFESA E CIDADANIA DA MULHER </v>
          </cell>
          <cell r="O18">
            <v>51117.91</v>
          </cell>
        </row>
        <row r="19">
          <cell r="B19" t="str">
            <v>ASSOCIAÇÃO DE ENSINO DOM BOSCO DE MONTE APREZÍVEL</v>
          </cell>
        </row>
      </sheetData>
      <sheetData sheetId="1">
        <row r="4">
          <cell r="E4">
            <v>48897.85</v>
          </cell>
          <cell r="F4">
            <v>96620.56</v>
          </cell>
          <cell r="G4">
            <v>48385.71</v>
          </cell>
          <cell r="H4">
            <v>48345.47</v>
          </cell>
          <cell r="I4">
            <v>48656.12</v>
          </cell>
          <cell r="J4">
            <v>48786.93</v>
          </cell>
          <cell r="K4">
            <v>48688.7</v>
          </cell>
          <cell r="M4">
            <v>48385.02</v>
          </cell>
          <cell r="N4">
            <v>48603.789999999994</v>
          </cell>
          <cell r="O4">
            <v>100811.09</v>
          </cell>
        </row>
        <row r="5">
          <cell r="B5" t="str">
            <v>ASSOCIAÇÃO DE ENSINO DE RIBEIRÃO PRETO - AERP</v>
          </cell>
          <cell r="C5" t="str">
            <v>55.983.670/0001-67</v>
          </cell>
          <cell r="D5">
            <v>39176.960000000006</v>
          </cell>
          <cell r="E5">
            <v>19716.63</v>
          </cell>
          <cell r="G5">
            <v>39297.72</v>
          </cell>
          <cell r="H5">
            <v>17792.169999999998</v>
          </cell>
          <cell r="J5">
            <v>38053.599999999999</v>
          </cell>
          <cell r="K5">
            <v>19280.3</v>
          </cell>
          <cell r="L5">
            <v>18597.52</v>
          </cell>
          <cell r="M5">
            <v>18977.86</v>
          </cell>
        </row>
        <row r="6">
          <cell r="D6">
            <v>29627.51</v>
          </cell>
          <cell r="E6">
            <v>28643.01</v>
          </cell>
          <cell r="F6">
            <v>28798.25</v>
          </cell>
          <cell r="G6">
            <v>29722.880000000001</v>
          </cell>
          <cell r="H6">
            <v>30328.78</v>
          </cell>
          <cell r="J6">
            <v>60578.28</v>
          </cell>
          <cell r="K6">
            <v>30194.560000000001</v>
          </cell>
          <cell r="L6">
            <v>30465.71</v>
          </cell>
          <cell r="N6">
            <v>60604.57</v>
          </cell>
          <cell r="O6">
            <v>30497.88</v>
          </cell>
        </row>
        <row r="7">
          <cell r="D7">
            <v>44380.35</v>
          </cell>
          <cell r="F7">
            <v>17014.21</v>
          </cell>
          <cell r="G7">
            <v>15486.76</v>
          </cell>
          <cell r="H7">
            <v>22605.67</v>
          </cell>
          <cell r="I7">
            <v>22855.17</v>
          </cell>
          <cell r="J7">
            <v>45817.67</v>
          </cell>
          <cell r="L7">
            <v>22909.15</v>
          </cell>
          <cell r="M7">
            <v>22917.27</v>
          </cell>
          <cell r="N7">
            <v>22842.35</v>
          </cell>
          <cell r="O7">
            <v>45578.8</v>
          </cell>
        </row>
        <row r="8">
          <cell r="D8">
            <v>12829.98</v>
          </cell>
          <cell r="E8">
            <v>12332.79</v>
          </cell>
          <cell r="F8">
            <v>16056.9</v>
          </cell>
          <cell r="H8">
            <v>25609.4</v>
          </cell>
          <cell r="J8">
            <v>11913.9</v>
          </cell>
          <cell r="K8">
            <v>37081.35</v>
          </cell>
          <cell r="L8">
            <v>17704.3</v>
          </cell>
          <cell r="M8">
            <v>15159.1</v>
          </cell>
          <cell r="N8">
            <v>13603.7</v>
          </cell>
          <cell r="O8">
            <v>18552.7</v>
          </cell>
        </row>
        <row r="9">
          <cell r="D9">
            <v>4184</v>
          </cell>
          <cell r="E9">
            <v>4184</v>
          </cell>
          <cell r="F9">
            <v>4184</v>
          </cell>
          <cell r="G9">
            <v>4184</v>
          </cell>
          <cell r="H9">
            <v>4184</v>
          </cell>
          <cell r="I9">
            <v>4159.5200000000004</v>
          </cell>
          <cell r="J9">
            <v>4184</v>
          </cell>
          <cell r="L9">
            <v>8368</v>
          </cell>
          <cell r="M9">
            <v>4184</v>
          </cell>
          <cell r="N9">
            <v>4184</v>
          </cell>
          <cell r="O9">
            <v>8320.89</v>
          </cell>
        </row>
      </sheetData>
      <sheetData sheetId="2"/>
      <sheetData sheetId="3"/>
      <sheetData sheetId="4"/>
      <sheetData sheetId="5">
        <row r="30">
          <cell r="B30" t="str">
            <v>ASSOCIAÇÃO PRUDENTINA DE EDUCAÇÃO E CULTURA - APEC - MANTENEDORA DA UNOESTE</v>
          </cell>
          <cell r="C30" t="str">
            <v>44.860.740/0001-73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9"/>
  <sheetViews>
    <sheetView showGridLines="0" tabSelected="1" topLeftCell="G20" zoomScale="85" zoomScaleNormal="85" workbookViewId="0">
      <selection activeCell="P26" sqref="P26"/>
    </sheetView>
  </sheetViews>
  <sheetFormatPr defaultRowHeight="15" x14ac:dyDescent="0.25"/>
  <cols>
    <col min="2" max="2" width="7.125" style="1" bestFit="1" customWidth="1"/>
    <col min="3" max="3" width="40.875" style="2" customWidth="1"/>
    <col min="4" max="4" width="21" style="2" customWidth="1"/>
    <col min="5" max="16" width="18.875" style="5" customWidth="1"/>
  </cols>
  <sheetData>
    <row r="1" spans="1:16" ht="21" x14ac:dyDescent="0.25"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1" x14ac:dyDescent="0.25"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s="2" customFormat="1" ht="28.5" customHeight="1" x14ac:dyDescent="0.3">
      <c r="A4" s="6"/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.75" thickBot="1" x14ac:dyDescent="0.3"/>
    <row r="6" spans="1:16" x14ac:dyDescent="0.25">
      <c r="B6" s="8" t="s">
        <v>3</v>
      </c>
      <c r="C6" s="9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  <c r="O6" s="10" t="s">
        <v>16</v>
      </c>
      <c r="P6" s="10" t="s">
        <v>17</v>
      </c>
    </row>
    <row r="7" spans="1:16" s="11" customFormat="1" ht="63" customHeight="1" x14ac:dyDescent="0.25">
      <c r="B7" s="12">
        <v>1</v>
      </c>
      <c r="C7" s="13" t="s">
        <v>18</v>
      </c>
      <c r="D7" s="14" t="s">
        <v>19</v>
      </c>
      <c r="E7" s="15">
        <f>[1]Entidades!D4</f>
        <v>89777.1</v>
      </c>
      <c r="F7" s="15">
        <f>[1]Entidades!E4</f>
        <v>89373.3</v>
      </c>
      <c r="G7" s="15">
        <f>[1]Entidades!F4</f>
        <v>89171.4</v>
      </c>
      <c r="H7" s="15">
        <f>[1]Entidades!G4</f>
        <v>0</v>
      </c>
      <c r="I7" s="15">
        <f>[1]Entidades!H4</f>
        <v>176816.79</v>
      </c>
      <c r="J7" s="15">
        <f>[1]Entidades!I4</f>
        <v>87144.66</v>
      </c>
      <c r="K7" s="15">
        <f>[1]Entidades!J4</f>
        <v>90398.9</v>
      </c>
      <c r="L7" s="15">
        <f>[1]Entidades!K4</f>
        <v>90503.88</v>
      </c>
      <c r="M7" s="15">
        <f>[1]Entidades!L4</f>
        <v>91763.58</v>
      </c>
      <c r="N7" s="15">
        <f>[1]Entidades!M4</f>
        <v>0</v>
      </c>
      <c r="O7" s="15">
        <f>[1]Entidades!N4</f>
        <v>184609.49</v>
      </c>
      <c r="P7" s="15">
        <f>[1]Entidades!O4</f>
        <v>186129.94</v>
      </c>
    </row>
    <row r="8" spans="1:16" s="11" customFormat="1" ht="63" customHeight="1" x14ac:dyDescent="0.25">
      <c r="B8" s="12">
        <v>2</v>
      </c>
      <c r="C8" s="13" t="str">
        <f>[1]Universidades!B5</f>
        <v>ASSOCIAÇÃO DE ENSINO DE RIBEIRÃO PRETO - AERP</v>
      </c>
      <c r="D8" s="13" t="str">
        <f>[1]Universidades!C5</f>
        <v>55.983.670/0001-67</v>
      </c>
      <c r="E8" s="15">
        <f>[1]Universidades!D5</f>
        <v>39176.960000000006</v>
      </c>
      <c r="F8" s="15">
        <f>[1]Universidades!E5</f>
        <v>19716.63</v>
      </c>
      <c r="G8" s="15">
        <f>[1]Universidades!F5</f>
        <v>0</v>
      </c>
      <c r="H8" s="15">
        <f>[1]Universidades!G5</f>
        <v>39297.72</v>
      </c>
      <c r="I8" s="15">
        <f>[1]Universidades!H5</f>
        <v>17792.169999999998</v>
      </c>
      <c r="J8" s="15">
        <f>[1]Universidades!I5</f>
        <v>0</v>
      </c>
      <c r="K8" s="15">
        <f>[1]Universidades!J5</f>
        <v>38053.599999999999</v>
      </c>
      <c r="L8" s="15">
        <f>[1]Universidades!K5</f>
        <v>19280.3</v>
      </c>
      <c r="M8" s="15">
        <f>[1]Universidades!L5</f>
        <v>18597.52</v>
      </c>
      <c r="N8" s="15">
        <f>[1]Universidades!M5</f>
        <v>18977.86</v>
      </c>
      <c r="O8" s="15">
        <f>[1]Universidades!N5</f>
        <v>0</v>
      </c>
      <c r="P8" s="15">
        <f>[1]Universidades!O5</f>
        <v>0</v>
      </c>
    </row>
    <row r="9" spans="1:16" s="11" customFormat="1" ht="63" customHeight="1" x14ac:dyDescent="0.25">
      <c r="B9" s="12">
        <v>3</v>
      </c>
      <c r="C9" s="13" t="s">
        <v>20</v>
      </c>
      <c r="D9" s="16" t="s">
        <v>21</v>
      </c>
      <c r="E9" s="15">
        <f>[1]Entidades!D5</f>
        <v>44003.11</v>
      </c>
      <c r="F9" s="15">
        <f>[1]Entidades!E5</f>
        <v>125198.04999999999</v>
      </c>
      <c r="G9" s="15">
        <f>[1]Entidades!F5</f>
        <v>0</v>
      </c>
      <c r="H9" s="15">
        <f>[1]Entidades!G5</f>
        <v>73938.7</v>
      </c>
      <c r="I9" s="15">
        <f>[1]Entidades!H5</f>
        <v>44967.21</v>
      </c>
      <c r="J9" s="15">
        <f>[1]Entidades!I5</f>
        <v>41383.279999999999</v>
      </c>
      <c r="K9" s="15">
        <f>[1]Entidades!J5</f>
        <v>47544.07</v>
      </c>
      <c r="L9" s="15">
        <f>[1]Entidades!K5</f>
        <v>41563.69</v>
      </c>
      <c r="M9" s="15">
        <f>[1]Entidades!L5</f>
        <v>4569.51</v>
      </c>
      <c r="N9" s="15">
        <f>[1]Entidades!M5</f>
        <v>46043.6</v>
      </c>
      <c r="O9" s="15">
        <f>[1]Entidades!N5</f>
        <v>47254.28</v>
      </c>
      <c r="P9" s="15">
        <f>[1]Entidades!O5</f>
        <v>0</v>
      </c>
    </row>
    <row r="10" spans="1:16" s="11" customFormat="1" ht="63" customHeight="1" x14ac:dyDescent="0.25">
      <c r="B10" s="12">
        <v>4</v>
      </c>
      <c r="C10" s="13" t="s">
        <v>22</v>
      </c>
      <c r="D10" s="14" t="s">
        <v>23</v>
      </c>
      <c r="E10" s="15">
        <f>[1]Entidades!D6</f>
        <v>15187.1</v>
      </c>
      <c r="F10" s="15">
        <f>[1]Entidades!E6</f>
        <v>15187.1</v>
      </c>
      <c r="G10" s="15">
        <f>[1]Entidades!F6</f>
        <v>15187.1</v>
      </c>
      <c r="H10" s="15">
        <f>[1]Entidades!G6</f>
        <v>15187.1</v>
      </c>
      <c r="I10" s="15">
        <f>[1]Entidades!H6</f>
        <v>15187.1</v>
      </c>
      <c r="J10" s="15">
        <f>[1]Entidades!I6</f>
        <v>15187.1</v>
      </c>
      <c r="K10" s="15">
        <f>[1]Entidades!J6</f>
        <v>15187.1</v>
      </c>
      <c r="L10" s="15">
        <f>[1]Entidades!K6</f>
        <v>15187.1</v>
      </c>
      <c r="M10" s="15">
        <f>[1]Entidades!L6</f>
        <v>15187.1</v>
      </c>
      <c r="N10" s="15">
        <f>[1]Entidades!M6</f>
        <v>30374.2</v>
      </c>
      <c r="O10" s="15">
        <f>[1]Entidades!N6</f>
        <v>0</v>
      </c>
      <c r="P10" s="15">
        <f>[1]Entidades!O6</f>
        <v>30994.35</v>
      </c>
    </row>
    <row r="11" spans="1:16" s="11" customFormat="1" ht="63" customHeight="1" x14ac:dyDescent="0.25">
      <c r="B11" s="12">
        <v>5</v>
      </c>
      <c r="C11" s="13" t="s">
        <v>24</v>
      </c>
      <c r="D11" s="14" t="s">
        <v>25</v>
      </c>
      <c r="E11" s="15">
        <f>[1]Entidades!D7</f>
        <v>40443.199999999997</v>
      </c>
      <c r="F11" s="15">
        <f>[1]Entidades!E7</f>
        <v>39139.4</v>
      </c>
      <c r="G11" s="15">
        <f>[1]Entidades!F7</f>
        <v>0</v>
      </c>
      <c r="H11" s="15">
        <f>[1]Entidades!G7</f>
        <v>40287.850000000006</v>
      </c>
      <c r="I11" s="15">
        <f>[1]Entidades!H7</f>
        <v>84874.8</v>
      </c>
      <c r="J11" s="15">
        <f>[1]Entidades!I7</f>
        <v>0</v>
      </c>
      <c r="K11" s="15">
        <f>[1]Entidades!J7</f>
        <v>85153.2</v>
      </c>
      <c r="L11" s="15">
        <f>[1]Entidades!K7</f>
        <v>42576.6</v>
      </c>
      <c r="M11" s="15">
        <f>[1]Entidades!L7</f>
        <v>0</v>
      </c>
      <c r="N11" s="15">
        <f>[1]Entidades!M7</f>
        <v>85153.2</v>
      </c>
      <c r="O11" s="15">
        <f>[1]Entidades!N7</f>
        <v>42576.6</v>
      </c>
      <c r="P11" s="15">
        <f>[1]Entidades!O7</f>
        <v>42994.2</v>
      </c>
    </row>
    <row r="12" spans="1:16" s="11" customFormat="1" ht="63" customHeight="1" x14ac:dyDescent="0.25">
      <c r="B12" s="12">
        <v>6</v>
      </c>
      <c r="C12" s="17" t="s">
        <v>26</v>
      </c>
      <c r="D12" s="14" t="s">
        <v>27</v>
      </c>
      <c r="E12" s="15">
        <f>[1]Entidades!D8</f>
        <v>86936.12</v>
      </c>
      <c r="F12" s="15">
        <f>[1]Entidades!E8</f>
        <v>0</v>
      </c>
      <c r="G12" s="15">
        <f>[1]Entidades!F8</f>
        <v>81274.819999999992</v>
      </c>
      <c r="H12" s="15">
        <f>[1]Entidades!G8</f>
        <v>0</v>
      </c>
      <c r="I12" s="15">
        <f>[1]Entidades!H8</f>
        <v>207052.83000000002</v>
      </c>
      <c r="J12" s="15">
        <f>[1]Entidades!I8</f>
        <v>0</v>
      </c>
      <c r="K12" s="15">
        <f>[1]Entidades!J8</f>
        <v>72513.48</v>
      </c>
      <c r="L12" s="15">
        <f>[1]Entidades!K8</f>
        <v>78098.929999999993</v>
      </c>
      <c r="M12" s="15">
        <f>[1]Entidades!L8</f>
        <v>153648.94</v>
      </c>
      <c r="N12" s="15">
        <f>[1]Entidades!M8</f>
        <v>77325.69</v>
      </c>
      <c r="O12" s="15">
        <f>[1]Entidades!N8</f>
        <v>75564.02</v>
      </c>
      <c r="P12" s="15">
        <f>[1]Entidades!O8</f>
        <v>77370.820000000007</v>
      </c>
    </row>
    <row r="13" spans="1:16" s="11" customFormat="1" ht="63" customHeight="1" x14ac:dyDescent="0.25">
      <c r="B13" s="12">
        <v>7</v>
      </c>
      <c r="C13" s="17" t="s">
        <v>28</v>
      </c>
      <c r="D13" s="14" t="s">
        <v>29</v>
      </c>
      <c r="E13" s="15">
        <f>[1]Entidades!D9</f>
        <v>13723.1</v>
      </c>
      <c r="F13" s="15">
        <f>[1]Entidades!E9</f>
        <v>14328.5</v>
      </c>
      <c r="G13" s="15">
        <f>[1]Entidades!F9</f>
        <v>14310.2</v>
      </c>
      <c r="H13" s="15">
        <f>[1]Entidades!G9</f>
        <v>14328.5</v>
      </c>
      <c r="I13" s="15">
        <f>[1]Entidades!H9</f>
        <v>14328.5</v>
      </c>
      <c r="J13" s="15">
        <f>[1]Entidades!I9</f>
        <v>14328.5</v>
      </c>
      <c r="K13" s="15">
        <f>[1]Entidades!J9</f>
        <v>14310.2</v>
      </c>
      <c r="L13" s="15">
        <f>[1]Entidades!K9</f>
        <v>0</v>
      </c>
      <c r="M13" s="15">
        <f>[1]Entidades!L9</f>
        <v>28443.87</v>
      </c>
      <c r="N13" s="15">
        <f>[1]Entidades!M9</f>
        <v>14828.32</v>
      </c>
      <c r="O13" s="15">
        <f>[1]Entidades!N9</f>
        <v>0</v>
      </c>
      <c r="P13" s="15">
        <f>[1]Entidades!O9</f>
        <v>29656.639999999999</v>
      </c>
    </row>
    <row r="14" spans="1:16" s="11" customFormat="1" ht="63" customHeight="1" x14ac:dyDescent="0.25">
      <c r="B14" s="12">
        <v>8</v>
      </c>
      <c r="C14" s="13" t="s">
        <v>30</v>
      </c>
      <c r="D14" s="14" t="s">
        <v>31</v>
      </c>
      <c r="E14" s="15">
        <f>[1]Entidades!D10</f>
        <v>19644</v>
      </c>
      <c r="F14" s="15">
        <f>[1]Entidades!E10</f>
        <v>19644</v>
      </c>
      <c r="G14" s="15">
        <f>[1]Entidades!F10</f>
        <v>19644</v>
      </c>
      <c r="H14" s="15">
        <f>[1]Entidades!G10</f>
        <v>19516.13</v>
      </c>
      <c r="I14" s="15">
        <f>[1]Entidades!H10</f>
        <v>19644</v>
      </c>
      <c r="J14" s="15">
        <f>[1]Entidades!I10</f>
        <v>17657.77</v>
      </c>
      <c r="K14" s="15">
        <f>[1]Entidades!J10</f>
        <v>41274.229999999996</v>
      </c>
      <c r="L14" s="15">
        <f>[1]Entidades!K10</f>
        <v>19644</v>
      </c>
      <c r="M14" s="15">
        <f>[1]Entidades!L10</f>
        <v>0</v>
      </c>
      <c r="N14" s="15">
        <f>[1]Entidades!M10</f>
        <v>40090.07</v>
      </c>
      <c r="O14" s="15">
        <f>[1]Entidades!N10</f>
        <v>20310.61</v>
      </c>
      <c r="P14" s="15">
        <f>[1]Entidades!O10</f>
        <v>20331.509999999998</v>
      </c>
    </row>
    <row r="15" spans="1:16" s="18" customFormat="1" ht="63" customHeight="1" x14ac:dyDescent="0.25">
      <c r="B15" s="12">
        <v>9</v>
      </c>
      <c r="C15" s="19" t="s">
        <v>32</v>
      </c>
      <c r="D15" s="14" t="s">
        <v>33</v>
      </c>
      <c r="E15" s="15"/>
      <c r="F15" s="15">
        <f>[1]Universidades!E4</f>
        <v>48897.85</v>
      </c>
      <c r="G15" s="15">
        <f>[1]Universidades!F4</f>
        <v>96620.56</v>
      </c>
      <c r="H15" s="15">
        <f>[1]Universidades!G4</f>
        <v>48385.71</v>
      </c>
      <c r="I15" s="15">
        <f>[1]Universidades!H4</f>
        <v>48345.47</v>
      </c>
      <c r="J15" s="15">
        <f>[1]Universidades!I4</f>
        <v>48656.12</v>
      </c>
      <c r="K15" s="15">
        <f>[1]Universidades!J4</f>
        <v>48786.93</v>
      </c>
      <c r="L15" s="15">
        <f>[1]Universidades!K4</f>
        <v>48688.7</v>
      </c>
      <c r="M15" s="15">
        <f>[1]Universidades!L4</f>
        <v>0</v>
      </c>
      <c r="N15" s="15">
        <f>[1]Universidades!M4</f>
        <v>48385.02</v>
      </c>
      <c r="O15" s="15">
        <f>[1]Universidades!N4</f>
        <v>48603.789999999994</v>
      </c>
      <c r="P15" s="15">
        <f>[1]Universidades!O4</f>
        <v>100811.09</v>
      </c>
    </row>
    <row r="16" spans="1:16" s="18" customFormat="1" ht="80.25" customHeight="1" x14ac:dyDescent="0.25">
      <c r="B16" s="12">
        <v>10</v>
      </c>
      <c r="C16" s="13" t="s">
        <v>34</v>
      </c>
      <c r="D16" s="14" t="s">
        <v>33</v>
      </c>
      <c r="E16" s="15">
        <f>[1]Universidades!D6</f>
        <v>29627.51</v>
      </c>
      <c r="F16" s="15">
        <f>[1]Universidades!E6</f>
        <v>28643.01</v>
      </c>
      <c r="G16" s="15">
        <f>[1]Universidades!F6</f>
        <v>28798.25</v>
      </c>
      <c r="H16" s="15">
        <f>[1]Universidades!G6</f>
        <v>29722.880000000001</v>
      </c>
      <c r="I16" s="15">
        <f>[1]Universidades!H6</f>
        <v>30328.78</v>
      </c>
      <c r="J16" s="15">
        <f>[1]Universidades!I6</f>
        <v>0</v>
      </c>
      <c r="K16" s="15">
        <f>[1]Universidades!J6</f>
        <v>60578.28</v>
      </c>
      <c r="L16" s="15">
        <f>[1]Universidades!K6</f>
        <v>30194.560000000001</v>
      </c>
      <c r="M16" s="15">
        <f>[1]Universidades!L6</f>
        <v>30465.71</v>
      </c>
      <c r="N16" s="15">
        <f>[1]Universidades!M6</f>
        <v>0</v>
      </c>
      <c r="O16" s="15">
        <f>[1]Universidades!N6</f>
        <v>60604.57</v>
      </c>
      <c r="P16" s="15">
        <f>[1]Universidades!O6</f>
        <v>30497.88</v>
      </c>
    </row>
    <row r="17" spans="2:16" s="18" customFormat="1" ht="63" customHeight="1" x14ac:dyDescent="0.25">
      <c r="B17" s="12">
        <v>11</v>
      </c>
      <c r="C17" s="13" t="s">
        <v>35</v>
      </c>
      <c r="D17" s="14" t="s">
        <v>36</v>
      </c>
      <c r="E17" s="15">
        <f>[1]Universidades!D7</f>
        <v>44380.35</v>
      </c>
      <c r="F17" s="15">
        <f>[1]Universidades!E7</f>
        <v>0</v>
      </c>
      <c r="G17" s="15">
        <f>[1]Universidades!F7</f>
        <v>17014.21</v>
      </c>
      <c r="H17" s="15">
        <f>[1]Universidades!G7</f>
        <v>15486.76</v>
      </c>
      <c r="I17" s="15">
        <f>[1]Universidades!H7</f>
        <v>22605.67</v>
      </c>
      <c r="J17" s="15">
        <f>[1]Universidades!I7</f>
        <v>22855.17</v>
      </c>
      <c r="K17" s="15">
        <f>[1]Universidades!J7</f>
        <v>45817.67</v>
      </c>
      <c r="L17" s="15">
        <f>[1]Universidades!K7</f>
        <v>0</v>
      </c>
      <c r="M17" s="15">
        <f>[1]Universidades!L7</f>
        <v>22909.15</v>
      </c>
      <c r="N17" s="15">
        <f>[1]Universidades!M7</f>
        <v>22917.27</v>
      </c>
      <c r="O17" s="15">
        <f>[1]Universidades!N7</f>
        <v>22842.35</v>
      </c>
      <c r="P17" s="15">
        <f>[1]Universidades!O7</f>
        <v>45578.8</v>
      </c>
    </row>
    <row r="18" spans="2:16" s="11" customFormat="1" ht="63" customHeight="1" x14ac:dyDescent="0.25">
      <c r="B18" s="12">
        <v>12</v>
      </c>
      <c r="C18" s="13" t="s">
        <v>37</v>
      </c>
      <c r="D18" s="14" t="s">
        <v>38</v>
      </c>
      <c r="E18" s="15">
        <f>[1]Entidades!D11</f>
        <v>26175.03</v>
      </c>
      <c r="F18" s="15">
        <f>[1]Entidades!E11</f>
        <v>25572.52</v>
      </c>
      <c r="G18" s="15">
        <f>[1]Entidades!F11</f>
        <v>0</v>
      </c>
      <c r="H18" s="15">
        <f>[1]Entidades!G11</f>
        <v>53712.41</v>
      </c>
      <c r="I18" s="15">
        <f>[1]Entidades!H11</f>
        <v>0</v>
      </c>
      <c r="J18" s="15">
        <f>[1]Entidades!I11</f>
        <v>26858.59</v>
      </c>
      <c r="K18" s="15">
        <f>[1]Entidades!J11</f>
        <v>53784.99</v>
      </c>
      <c r="L18" s="15">
        <f>[1]Entidades!K11</f>
        <v>0</v>
      </c>
      <c r="M18" s="15">
        <f>[1]Entidades!L11</f>
        <v>26910.34</v>
      </c>
      <c r="N18" s="15">
        <f>[1]Entidades!M11</f>
        <v>43137.04</v>
      </c>
      <c r="O18" s="15">
        <f>[1]Entidades!N11</f>
        <v>22551.53</v>
      </c>
      <c r="P18" s="15">
        <f>[1]Entidades!O11</f>
        <v>22848.489999999998</v>
      </c>
    </row>
    <row r="19" spans="2:16" s="11" customFormat="1" ht="63" customHeight="1" x14ac:dyDescent="0.25">
      <c r="B19" s="12">
        <v>13</v>
      </c>
      <c r="C19" s="13" t="s">
        <v>39</v>
      </c>
      <c r="D19" s="14" t="s">
        <v>40</v>
      </c>
      <c r="E19" s="15">
        <f>[1]Entidades!D12</f>
        <v>0</v>
      </c>
      <c r="F19" s="15">
        <f>[1]Entidades!E12</f>
        <v>0</v>
      </c>
      <c r="G19" s="15">
        <f>[1]Entidades!F12</f>
        <v>32975.910000000003</v>
      </c>
      <c r="H19" s="15">
        <f>[1]Entidades!G12</f>
        <v>118413.75999999999</v>
      </c>
      <c r="I19" s="15">
        <f>[1]Entidades!H12</f>
        <v>0</v>
      </c>
      <c r="J19" s="15">
        <f>[1]Entidades!I12</f>
        <v>0</v>
      </c>
      <c r="K19" s="15">
        <f>[1]Entidades!J12</f>
        <v>0</v>
      </c>
      <c r="L19" s="15">
        <f>[1]Entidades!K12</f>
        <v>16269.52</v>
      </c>
      <c r="M19" s="15">
        <f>[1]Entidades!L12</f>
        <v>0</v>
      </c>
      <c r="N19" s="15">
        <f>[1]Entidades!M12</f>
        <v>0</v>
      </c>
      <c r="O19" s="15">
        <f>[1]Entidades!N12</f>
        <v>37031.679999999993</v>
      </c>
      <c r="P19" s="15">
        <f>[1]Entidades!O12</f>
        <v>0</v>
      </c>
    </row>
    <row r="20" spans="2:16" s="11" customFormat="1" ht="63" customHeight="1" x14ac:dyDescent="0.25">
      <c r="B20" s="12">
        <v>14</v>
      </c>
      <c r="C20" s="13" t="str">
        <f>[1]Entidades!B13</f>
        <v>INSTITUTO DE DESENVOLVIMENTO SOCIAL E HUMANO AFONSO TOLEDO</v>
      </c>
      <c r="D20" s="14" t="s">
        <v>41</v>
      </c>
      <c r="E20" s="15">
        <f>[1]Entidades!D13</f>
        <v>0</v>
      </c>
      <c r="F20" s="15">
        <f>[1]Entidades!E13</f>
        <v>4306</v>
      </c>
      <c r="G20" s="15">
        <f>[1]Entidades!F13</f>
        <v>4306</v>
      </c>
      <c r="H20" s="15">
        <f>[1]Entidades!G13</f>
        <v>4306</v>
      </c>
      <c r="I20" s="15">
        <f>[1]Entidades!H13</f>
        <v>8612</v>
      </c>
      <c r="J20" s="15">
        <f>[1]Entidades!I13</f>
        <v>0</v>
      </c>
      <c r="K20" s="15">
        <f>[1]Entidades!J13</f>
        <v>0</v>
      </c>
      <c r="L20" s="15">
        <f>[1]Entidades!K13</f>
        <v>0</v>
      </c>
      <c r="M20" s="15">
        <f>[1]Entidades!L13</f>
        <v>0</v>
      </c>
      <c r="N20" s="15">
        <f>[1]Entidades!M13</f>
        <v>13161.12</v>
      </c>
      <c r="O20" s="15">
        <f>[1]Entidades!N13</f>
        <v>0</v>
      </c>
      <c r="P20" s="15">
        <f>[1]Entidades!O13</f>
        <v>0</v>
      </c>
    </row>
    <row r="21" spans="2:16" s="11" customFormat="1" ht="63" customHeight="1" x14ac:dyDescent="0.25">
      <c r="B21" s="12">
        <v>15</v>
      </c>
      <c r="C21" s="13" t="s">
        <v>42</v>
      </c>
      <c r="D21" s="14" t="s">
        <v>43</v>
      </c>
      <c r="E21" s="15"/>
      <c r="F21" s="15"/>
      <c r="G21" s="15"/>
      <c r="H21" s="15">
        <f>[1]Entidades!G14</f>
        <v>5640.95</v>
      </c>
      <c r="I21" s="15">
        <f>[1]Entidades!H14</f>
        <v>16105.490000000002</v>
      </c>
      <c r="J21" s="15">
        <f>[1]Entidades!I14</f>
        <v>0</v>
      </c>
      <c r="K21" s="15">
        <f>[1]Entidades!J14</f>
        <v>0</v>
      </c>
      <c r="L21" s="15">
        <f>[1]Entidades!K14</f>
        <v>0</v>
      </c>
      <c r="M21" s="15">
        <f>[1]Entidades!L14</f>
        <v>24322.989999999998</v>
      </c>
      <c r="N21" s="15">
        <f>[1]Entidades!M14</f>
        <v>17907.52</v>
      </c>
      <c r="O21" s="15">
        <f>[1]Entidades!N14</f>
        <v>8368</v>
      </c>
      <c r="P21" s="15">
        <f>[1]Entidades!O14</f>
        <v>8368</v>
      </c>
    </row>
    <row r="22" spans="2:16" s="11" customFormat="1" ht="63" customHeight="1" x14ac:dyDescent="0.25">
      <c r="B22" s="12">
        <v>16</v>
      </c>
      <c r="C22" s="13" t="str">
        <f>[1]Entidades!B15</f>
        <v>CENTRO OSCAR ROMERO DE DEFESA DOS DIREITOS</v>
      </c>
      <c r="D22" s="14" t="s">
        <v>44</v>
      </c>
      <c r="E22" s="15">
        <f>[1]Entidades!D24</f>
        <v>0</v>
      </c>
      <c r="F22" s="15">
        <f>[1]Entidades!E24</f>
        <v>0</v>
      </c>
      <c r="G22" s="15">
        <f>[1]Entidades!F24</f>
        <v>0</v>
      </c>
      <c r="H22" s="15">
        <f>[1]Entidades!G24</f>
        <v>0</v>
      </c>
      <c r="I22" s="15">
        <f>[1]Entidades!H15</f>
        <v>24172.77</v>
      </c>
      <c r="J22" s="15">
        <f>[1]Entidades!I15</f>
        <v>25899.4</v>
      </c>
      <c r="K22" s="15">
        <f>[1]Entidades!J15</f>
        <v>53765.67</v>
      </c>
      <c r="L22" s="15">
        <f>[1]Entidades!K15</f>
        <v>27940.3</v>
      </c>
      <c r="M22" s="15">
        <f>[1]Entidades!L15</f>
        <v>27940.3</v>
      </c>
      <c r="N22" s="15">
        <f>[1]Entidades!M15</f>
        <v>0</v>
      </c>
      <c r="O22" s="15">
        <f>[1]Entidades!N15</f>
        <v>27940.3</v>
      </c>
      <c r="P22" s="15">
        <f>[1]Entidades!O15</f>
        <v>56978.720000000001</v>
      </c>
    </row>
    <row r="23" spans="2:16" s="11" customFormat="1" ht="63" customHeight="1" x14ac:dyDescent="0.25">
      <c r="B23" s="12">
        <v>17</v>
      </c>
      <c r="C23" s="13" t="s">
        <v>45</v>
      </c>
      <c r="D23" s="14" t="s">
        <v>46</v>
      </c>
      <c r="E23" s="15">
        <f>[1]Entidades!D16</f>
        <v>19709.7</v>
      </c>
      <c r="F23" s="15">
        <f>[1]Entidades!E16</f>
        <v>19709.7</v>
      </c>
      <c r="G23" s="15">
        <f>[1]Entidades!F16</f>
        <v>19709.7</v>
      </c>
      <c r="H23" s="15">
        <f>[1]Entidades!G16</f>
        <v>19709.7</v>
      </c>
      <c r="I23" s="15">
        <f>[1]Entidades!H16</f>
        <v>0</v>
      </c>
      <c r="J23" s="15">
        <f>[1]Entidades!I16</f>
        <v>0</v>
      </c>
      <c r="K23" s="15">
        <f>[1]Entidades!J16</f>
        <v>39419.4</v>
      </c>
      <c r="L23" s="15">
        <f>[1]Entidades!K16</f>
        <v>19709.7</v>
      </c>
      <c r="M23" s="15">
        <f>[1]Entidades!L16</f>
        <v>39419.4</v>
      </c>
      <c r="N23" s="15">
        <f>[1]Entidades!M16</f>
        <v>19709.7</v>
      </c>
      <c r="O23" s="15">
        <f>[1]Entidades!N16</f>
        <v>19709.7</v>
      </c>
      <c r="P23" s="15">
        <f>[1]Entidades!O16</f>
        <v>19709.7</v>
      </c>
    </row>
    <row r="24" spans="2:16" s="11" customFormat="1" ht="63" customHeight="1" x14ac:dyDescent="0.25">
      <c r="B24" s="20">
        <v>18</v>
      </c>
      <c r="C24" s="21" t="str">
        <f>[1]CADASTRO!B30</f>
        <v>ASSOCIAÇÃO PRUDENTINA DE EDUCAÇÃO E CULTURA - APEC - MANTENEDORA DA UNOESTE</v>
      </c>
      <c r="D24" s="21" t="str">
        <f>[1]CADASTRO!C30</f>
        <v>44.860.740/0001-73</v>
      </c>
      <c r="E24" s="22">
        <f>[1]Universidades!D8</f>
        <v>12829.98</v>
      </c>
      <c r="F24" s="22">
        <f>[1]Universidades!E8</f>
        <v>12332.79</v>
      </c>
      <c r="G24" s="22">
        <f>[1]Universidades!F8</f>
        <v>16056.9</v>
      </c>
      <c r="H24" s="22">
        <f>[1]Universidades!G8</f>
        <v>0</v>
      </c>
      <c r="I24" s="22">
        <f>[1]Universidades!H8</f>
        <v>25609.4</v>
      </c>
      <c r="J24" s="22">
        <f>[1]Universidades!I8</f>
        <v>0</v>
      </c>
      <c r="K24" s="22">
        <f>[1]Universidades!J8</f>
        <v>11913.9</v>
      </c>
      <c r="L24" s="22">
        <f>[1]Universidades!K8</f>
        <v>37081.35</v>
      </c>
      <c r="M24" s="22">
        <f>[1]Universidades!L8</f>
        <v>17704.3</v>
      </c>
      <c r="N24" s="22">
        <f>[1]Universidades!M8</f>
        <v>15159.1</v>
      </c>
      <c r="O24" s="22">
        <f>[1]Universidades!N8</f>
        <v>13603.7</v>
      </c>
      <c r="P24" s="22">
        <f>[1]Universidades!O8</f>
        <v>18552.7</v>
      </c>
    </row>
    <row r="25" spans="2:16" s="11" customFormat="1" ht="63" customHeight="1" thickBot="1" x14ac:dyDescent="0.3">
      <c r="B25" s="20">
        <v>19</v>
      </c>
      <c r="C25" s="23" t="s">
        <v>47</v>
      </c>
      <c r="D25" s="24" t="s">
        <v>48</v>
      </c>
      <c r="E25" s="22">
        <f>[1]Universidades!D9</f>
        <v>4184</v>
      </c>
      <c r="F25" s="22">
        <f>[1]Universidades!E9</f>
        <v>4184</v>
      </c>
      <c r="G25" s="22">
        <f>[1]Universidades!F9</f>
        <v>4184</v>
      </c>
      <c r="H25" s="22">
        <f>[1]Universidades!G9</f>
        <v>4184</v>
      </c>
      <c r="I25" s="22">
        <f>[1]Universidades!H9</f>
        <v>4184</v>
      </c>
      <c r="J25" s="22">
        <f>[1]Universidades!I9</f>
        <v>4159.5200000000004</v>
      </c>
      <c r="K25" s="22">
        <f>[1]Universidades!J9</f>
        <v>4184</v>
      </c>
      <c r="L25" s="22">
        <f>[1]Universidades!K9</f>
        <v>0</v>
      </c>
      <c r="M25" s="22">
        <f>[1]Universidades!L9</f>
        <v>8368</v>
      </c>
      <c r="N25" s="22">
        <f>[1]Universidades!M9</f>
        <v>4184</v>
      </c>
      <c r="O25" s="22">
        <f>[1]Universidades!N9</f>
        <v>4184</v>
      </c>
      <c r="P25" s="22">
        <f>[1]Universidades!O9</f>
        <v>8320.89</v>
      </c>
    </row>
    <row r="26" spans="2:16" s="11" customFormat="1" ht="63" customHeight="1" thickBot="1" x14ac:dyDescent="0.3">
      <c r="B26" s="25">
        <v>20</v>
      </c>
      <c r="C26" s="23" t="s">
        <v>49</v>
      </c>
      <c r="D26" s="24" t="s">
        <v>50</v>
      </c>
      <c r="E26" s="26">
        <f>[1]Entidades!D17</f>
        <v>0</v>
      </c>
      <c r="F26" s="26">
        <f>[1]Entidades!E17</f>
        <v>0</v>
      </c>
      <c r="G26" s="26">
        <f>[1]Entidades!F17</f>
        <v>0</v>
      </c>
      <c r="H26" s="26">
        <f>[1]Entidades!G17</f>
        <v>0</v>
      </c>
      <c r="I26" s="26">
        <f>[1]Entidades!H17</f>
        <v>0</v>
      </c>
      <c r="J26" s="26">
        <f>[1]Entidades!I17</f>
        <v>0</v>
      </c>
      <c r="K26" s="26">
        <f>[1]Entidades!J17</f>
        <v>0</v>
      </c>
      <c r="L26" s="26">
        <f>[1]Entidades!K17</f>
        <v>0</v>
      </c>
      <c r="M26" s="26">
        <f>[1]Entidades!L17</f>
        <v>0</v>
      </c>
      <c r="N26" s="26">
        <f>[1]Entidades!M17</f>
        <v>0</v>
      </c>
      <c r="O26" s="26">
        <f>[1]Entidades!N17</f>
        <v>38277.269999999997</v>
      </c>
      <c r="P26" s="26">
        <f>[1]Entidades!O17</f>
        <v>41149.519999999997</v>
      </c>
    </row>
    <row r="27" spans="2:16" s="11" customFormat="1" ht="63" customHeight="1" thickBot="1" x14ac:dyDescent="0.3">
      <c r="B27" s="25">
        <v>21</v>
      </c>
      <c r="C27" s="23" t="str">
        <f>[1]Entidades!B18</f>
        <v xml:space="preserve">ONG DCM - DEFESA E CIDADANIA DA MULHER </v>
      </c>
      <c r="D27" s="24" t="s">
        <v>51</v>
      </c>
      <c r="E27" s="26">
        <f>[1]Entidades!D18</f>
        <v>0</v>
      </c>
      <c r="F27" s="26">
        <f>[1]Entidades!E18</f>
        <v>0</v>
      </c>
      <c r="G27" s="26">
        <f>[1]Entidades!F18</f>
        <v>0</v>
      </c>
      <c r="H27" s="26">
        <f>[1]Entidades!G18</f>
        <v>0</v>
      </c>
      <c r="I27" s="26">
        <f>[1]Entidades!H18</f>
        <v>0</v>
      </c>
      <c r="J27" s="26">
        <f>[1]Entidades!I18</f>
        <v>0</v>
      </c>
      <c r="K27" s="26">
        <f>[1]Entidades!J18</f>
        <v>0</v>
      </c>
      <c r="L27" s="26">
        <f>[1]Entidades!K18</f>
        <v>0</v>
      </c>
      <c r="M27" s="26">
        <f>[1]Entidades!L18</f>
        <v>0</v>
      </c>
      <c r="N27" s="26">
        <f>[1]Entidades!M18</f>
        <v>0</v>
      </c>
      <c r="O27" s="26">
        <f>[1]Entidades!N18</f>
        <v>0</v>
      </c>
      <c r="P27" s="26">
        <f>[1]Entidades!O18</f>
        <v>51117.91</v>
      </c>
    </row>
    <row r="28" spans="2:16" s="11" customFormat="1" ht="63" customHeight="1" thickBot="1" x14ac:dyDescent="0.3">
      <c r="B28" s="25">
        <v>22</v>
      </c>
      <c r="C28" s="23" t="str">
        <f>[1]Entidades!B19</f>
        <v>ASSOCIAÇÃO DE ENSINO DOM BOSCO DE MONTE APREZÍVEL</v>
      </c>
      <c r="D28" s="24" t="s">
        <v>52</v>
      </c>
      <c r="E28" s="26">
        <f>[1]Entidades!D19</f>
        <v>0</v>
      </c>
      <c r="F28" s="26">
        <f>[1]Entidades!E19</f>
        <v>0</v>
      </c>
      <c r="G28" s="26">
        <f>[1]Entidades!F19</f>
        <v>0</v>
      </c>
      <c r="H28" s="26">
        <f>[1]Entidades!G19</f>
        <v>0</v>
      </c>
      <c r="I28" s="26">
        <f>[1]Entidades!H19</f>
        <v>0</v>
      </c>
      <c r="J28" s="26">
        <f>[1]Entidades!I19</f>
        <v>0</v>
      </c>
      <c r="K28" s="26">
        <f>[1]Entidades!J19</f>
        <v>0</v>
      </c>
      <c r="L28" s="26">
        <f>[1]Entidades!K19</f>
        <v>0</v>
      </c>
      <c r="M28" s="26">
        <f>[1]Entidades!L19</f>
        <v>0</v>
      </c>
      <c r="N28" s="26">
        <f>[1]Entidades!M19</f>
        <v>0</v>
      </c>
      <c r="O28" s="26">
        <f>[1]Entidades!N19</f>
        <v>0</v>
      </c>
      <c r="P28" s="26">
        <f>[1]Entidades!O19</f>
        <v>0</v>
      </c>
    </row>
    <row r="29" spans="2:16" x14ac:dyDescent="0.25">
      <c r="B29" s="27" t="s">
        <v>53</v>
      </c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</sheetData>
  <printOptions horizontalCentered="1"/>
  <pageMargins left="3.937007874015748E-2" right="3.937007874015748E-2" top="0.74803149606299213" bottom="0.74803149606299213" header="0.31496062992125984" footer="0.31496062992125984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Maria Lindineide de Oliveira Zaccarelli</cp:lastModifiedBy>
  <dcterms:created xsi:type="dcterms:W3CDTF">2018-12-28T18:33:38Z</dcterms:created>
  <dcterms:modified xsi:type="dcterms:W3CDTF">2019-01-31T14:36:16Z</dcterms:modified>
</cp:coreProperties>
</file>