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inscapin\Desktop\"/>
    </mc:Choice>
  </mc:AlternateContent>
  <bookViews>
    <workbookView xWindow="0" yWindow="0" windowWidth="24000" windowHeight="9735"/>
  </bookViews>
  <sheets>
    <sheet name="CAU E CRE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Q10" i="1"/>
  <c r="P13" i="1" l="1"/>
  <c r="P10" i="1"/>
  <c r="O13" i="1" l="1"/>
  <c r="O10" i="1"/>
  <c r="N13" i="1" l="1"/>
  <c r="N10" i="1"/>
  <c r="M13" i="1" l="1"/>
  <c r="M10" i="1"/>
  <c r="L13" i="1" l="1"/>
  <c r="L10" i="1"/>
  <c r="K13" i="1" l="1"/>
  <c r="K10" i="1"/>
  <c r="J13" i="1" l="1"/>
  <c r="J10" i="1"/>
  <c r="I13" i="1" l="1"/>
  <c r="I10" i="1"/>
  <c r="H13" i="1" l="1"/>
  <c r="H10" i="1"/>
  <c r="G13" i="1" l="1"/>
  <c r="G10" i="1"/>
  <c r="F13" i="1" l="1"/>
  <c r="F10" i="1"/>
</calcChain>
</file>

<file path=xl/sharedStrings.xml><?xml version="1.0" encoding="utf-8"?>
<sst xmlns="http://schemas.openxmlformats.org/spreadsheetml/2006/main" count="31" uniqueCount="28">
  <si>
    <t>Coordenadoria Geral de Administração</t>
  </si>
  <si>
    <t>Departamento de Orçamento e Finanças</t>
  </si>
  <si>
    <t>QTDE</t>
  </si>
  <si>
    <t>NOME</t>
  </si>
  <si>
    <t>CNPJ</t>
  </si>
  <si>
    <t>JANEIRO</t>
  </si>
  <si>
    <t>Fonte: Siafem Sistema Integrado de Administração Financeira para Estado e Municipios</t>
  </si>
  <si>
    <t>CONSELHO DE REGIONAL DE ENGENHARIA E AGRONOMIA DO ESTADO DE SÃO PAULO</t>
  </si>
  <si>
    <t>CONSELHO DE ARQUITETURA E URBANISMO DO ESTADO DE                SÃO PAULO</t>
  </si>
  <si>
    <t>15.131.560/0001-52</t>
  </si>
  <si>
    <t>60.985.017/0001-77</t>
  </si>
  <si>
    <t>Valor Bruto + Patronal ( 20%) do INSS</t>
  </si>
  <si>
    <t>VALORES</t>
  </si>
  <si>
    <t>VALOR DA BRUTO</t>
  </si>
  <si>
    <t>INSS 20%</t>
  </si>
  <si>
    <t>TOTAL</t>
  </si>
  <si>
    <t xml:space="preserve"> DEMONSTRATIVO DE PAGAMENTO DOS CONVÊNIOS  CAU e CREA  - EXERCÍCIO DE 2021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</si>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</sst>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/>
    <xf numFmtId="0" fontId="6" fillId="0" borderId="1" xfId="0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4" fontId="0" fillId="0" borderId="0" xfId="0" applyNumberFormat="1" applyBorder="1" applyAlignment="1"/>
    <xf numFmtId="43" fontId="0" fillId="0" borderId="0" xfId="1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43" fontId="6" fillId="0" borderId="10" xfId="1" applyFont="1" applyBorder="1" applyAlignment="1">
      <alignment horizontal="center"/>
    </xf>
    <xf numFmtId="43" fontId="2" fillId="0" borderId="19" xfId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43" fontId="9" fillId="0" borderId="16" xfId="1" applyFont="1" applyBorder="1" applyAlignment="1">
      <alignment horizontal="center"/>
    </xf>
    <xf numFmtId="43" fontId="9" fillId="0" borderId="17" xfId="1" applyFont="1" applyBorder="1" applyAlignment="1">
      <alignment horizontal="center"/>
    </xf>
    <xf numFmtId="43" fontId="1" fillId="0" borderId="16" xfId="1" applyFont="1" applyFill="1" applyBorder="1" applyAlignment="1">
      <alignment horizontal="center" vertical="center"/>
    </xf>
    <xf numFmtId="43" fontId="1" fillId="0" borderId="18" xfId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9526</xdr:rowOff>
    </xdr:from>
    <xdr:ext cx="3743325" cy="731904"/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9526"/>
          <a:ext cx="3743325" cy="73190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Q15"/>
  <sheetViews>
    <sheetView showGridLines="0" tabSelected="1" topLeftCell="J1" workbookViewId="0">
      <selection activeCell="T10" sqref="T10"/>
    </sheetView>
  </sheetViews>
  <sheetFormatPr defaultRowHeight="15" x14ac:dyDescent="0.25"/>
  <cols>
    <col min="1" max="1" width="2.85546875" customWidth="1"/>
    <col min="2" max="2" width="6.7109375" style="1" customWidth="1"/>
    <col min="3" max="3" width="32.42578125" style="1" customWidth="1"/>
    <col min="4" max="4" width="23.5703125" style="1" customWidth="1"/>
    <col min="5" max="5" width="20.140625" style="1" customWidth="1"/>
    <col min="6" max="17" width="17.28515625" style="9" customWidth="1"/>
  </cols>
  <sheetData>
    <row r="1" spans="1:17" ht="21" x14ac:dyDescent="0.25">
      <c r="E1" s="2" t="s">
        <v>0</v>
      </c>
    </row>
    <row r="2" spans="1:17" ht="21" x14ac:dyDescent="0.25">
      <c r="E2" s="3" t="s">
        <v>1</v>
      </c>
    </row>
    <row r="5" spans="1:17" ht="18.75" customHeight="1" x14ac:dyDescent="0.25">
      <c r="A5" s="4"/>
      <c r="B5" s="22" t="s">
        <v>16</v>
      </c>
      <c r="C5" s="22"/>
      <c r="D5" s="22"/>
      <c r="E5" s="22"/>
      <c r="F5" s="22"/>
      <c r="G5"/>
      <c r="H5"/>
      <c r="I5"/>
      <c r="J5"/>
      <c r="K5"/>
      <c r="L5"/>
      <c r="M5"/>
      <c r="N5"/>
      <c r="O5"/>
      <c r="P5"/>
      <c r="Q5"/>
    </row>
    <row r="6" spans="1:17" ht="16.5" thickBot="1" x14ac:dyDescent="0.3">
      <c r="B6" s="21" t="s">
        <v>11</v>
      </c>
      <c r="C6" s="21"/>
      <c r="D6" s="21"/>
      <c r="E6" s="21"/>
      <c r="F6" s="21"/>
      <c r="G6"/>
      <c r="H6"/>
      <c r="I6"/>
      <c r="J6"/>
      <c r="K6"/>
      <c r="L6"/>
      <c r="M6"/>
      <c r="N6"/>
      <c r="O6"/>
      <c r="P6"/>
      <c r="Q6"/>
    </row>
    <row r="7" spans="1:17" ht="15.75" thickBot="1" x14ac:dyDescent="0.3">
      <c r="B7" s="5" t="s">
        <v>2</v>
      </c>
      <c r="C7" s="6" t="s">
        <v>3</v>
      </c>
      <c r="D7" s="7" t="s">
        <v>4</v>
      </c>
      <c r="E7" s="11" t="s">
        <v>12</v>
      </c>
      <c r="F7" s="13" t="s">
        <v>5</v>
      </c>
      <c r="G7" s="13" t="s">
        <v>17</v>
      </c>
      <c r="H7" s="13" t="s">
        <v>18</v>
      </c>
      <c r="I7" s="13" t="s">
        <v>19</v>
      </c>
      <c r="J7" s="13" t="s">
        <v>20</v>
      </c>
      <c r="K7" s="13" t="s">
        <v>21</v>
      </c>
      <c r="L7" s="13" t="s">
        <v>22</v>
      </c>
      <c r="M7" s="13" t="s">
        <v>23</v>
      </c>
      <c r="N7" s="13" t="s">
        <v>24</v>
      </c>
      <c r="O7" s="13" t="s">
        <v>25</v>
      </c>
      <c r="P7" s="13" t="s">
        <v>26</v>
      </c>
      <c r="Q7" s="13" t="s">
        <v>27</v>
      </c>
    </row>
    <row r="8" spans="1:17" ht="15" customHeight="1" x14ac:dyDescent="0.25">
      <c r="B8" s="29">
        <v>1</v>
      </c>
      <c r="C8" s="23" t="s">
        <v>8</v>
      </c>
      <c r="D8" s="26" t="s">
        <v>9</v>
      </c>
      <c r="E8" s="15" t="s">
        <v>13</v>
      </c>
      <c r="F8" s="17">
        <v>3542.35</v>
      </c>
      <c r="G8" s="17">
        <v>9685.11</v>
      </c>
      <c r="H8" s="17">
        <v>5730.24</v>
      </c>
      <c r="I8" s="17">
        <v>4882.07</v>
      </c>
      <c r="J8" s="17">
        <v>2638</v>
      </c>
      <c r="K8" s="17">
        <v>7913.9</v>
      </c>
      <c r="L8" s="17">
        <v>6657.75</v>
      </c>
      <c r="M8" s="17">
        <v>16324.02</v>
      </c>
      <c r="N8" s="17">
        <v>9496.65</v>
      </c>
      <c r="O8" s="17">
        <v>8874.7199999999993</v>
      </c>
      <c r="P8" s="17">
        <v>6971.79</v>
      </c>
      <c r="Q8" s="17">
        <v>10702.53</v>
      </c>
    </row>
    <row r="9" spans="1:17" ht="15" customHeight="1" x14ac:dyDescent="0.25">
      <c r="B9" s="30"/>
      <c r="C9" s="24"/>
      <c r="D9" s="27"/>
      <c r="E9" s="16" t="s">
        <v>14</v>
      </c>
      <c r="F9" s="18">
        <v>708.48</v>
      </c>
      <c r="G9" s="18">
        <v>1937.02</v>
      </c>
      <c r="H9" s="18">
        <v>1146.04</v>
      </c>
      <c r="I9" s="18">
        <v>976.41</v>
      </c>
      <c r="J9" s="18">
        <v>527.6</v>
      </c>
      <c r="K9" s="18">
        <v>1582.78</v>
      </c>
      <c r="L9" s="18">
        <v>1331.55</v>
      </c>
      <c r="M9" s="18">
        <v>3264.8</v>
      </c>
      <c r="N9" s="18">
        <v>1899.33</v>
      </c>
      <c r="O9" s="18">
        <v>1774.94</v>
      </c>
      <c r="P9" s="18">
        <v>1394.36</v>
      </c>
      <c r="Q9" s="18">
        <v>2140.5</v>
      </c>
    </row>
    <row r="10" spans="1:17" ht="24.95" customHeight="1" thickBot="1" x14ac:dyDescent="0.3">
      <c r="B10" s="31"/>
      <c r="C10" s="25"/>
      <c r="D10" s="28"/>
      <c r="E10" s="12" t="s">
        <v>15</v>
      </c>
      <c r="F10" s="14">
        <f t="shared" ref="F10:G10" si="0">SUM(F8+F9)</f>
        <v>4250.83</v>
      </c>
      <c r="G10" s="14">
        <f t="shared" si="0"/>
        <v>11622.130000000001</v>
      </c>
      <c r="H10" s="14">
        <f t="shared" ref="H10:I10" si="1">SUM(H8+H9)</f>
        <v>6876.28</v>
      </c>
      <c r="I10" s="14">
        <f t="shared" si="1"/>
        <v>5858.48</v>
      </c>
      <c r="J10" s="14">
        <f t="shared" ref="J10:K10" si="2">SUM(J8+J9)</f>
        <v>3165.6</v>
      </c>
      <c r="K10" s="14">
        <f t="shared" si="2"/>
        <v>9496.68</v>
      </c>
      <c r="L10" s="14">
        <f t="shared" ref="L10:M10" si="3">SUM(L8+L9)</f>
        <v>7989.3</v>
      </c>
      <c r="M10" s="14">
        <f t="shared" si="3"/>
        <v>19588.82</v>
      </c>
      <c r="N10" s="14">
        <f t="shared" ref="N10:O10" si="4">SUM(N8+N9)</f>
        <v>11395.98</v>
      </c>
      <c r="O10" s="14">
        <f t="shared" si="4"/>
        <v>10649.66</v>
      </c>
      <c r="P10" s="14">
        <f t="shared" ref="P10:Q10" si="5">SUM(P8+P9)</f>
        <v>8366.15</v>
      </c>
      <c r="Q10" s="14">
        <f t="shared" si="5"/>
        <v>12843.03</v>
      </c>
    </row>
    <row r="11" spans="1:17" ht="15" customHeight="1" x14ac:dyDescent="0.25">
      <c r="B11" s="29">
        <v>2</v>
      </c>
      <c r="C11" s="23" t="s">
        <v>7</v>
      </c>
      <c r="D11" s="32" t="s">
        <v>10</v>
      </c>
      <c r="E11" s="15" t="s">
        <v>13</v>
      </c>
      <c r="F11" s="19">
        <v>8950.2099999999991</v>
      </c>
      <c r="G11" s="19">
        <v>14169.56</v>
      </c>
      <c r="H11" s="19">
        <v>3353.96</v>
      </c>
      <c r="I11" s="19">
        <v>13748.82</v>
      </c>
      <c r="J11" s="19">
        <v>3693.15</v>
      </c>
      <c r="K11" s="19">
        <v>10796.71</v>
      </c>
      <c r="L11" s="19">
        <v>4220.76</v>
      </c>
      <c r="M11" s="19">
        <v>3693.05</v>
      </c>
      <c r="N11" s="19">
        <v>4917.97</v>
      </c>
      <c r="O11" s="19"/>
      <c r="P11" s="19">
        <v>1224.77</v>
      </c>
      <c r="Q11" s="19">
        <v>0</v>
      </c>
    </row>
    <row r="12" spans="1:17" ht="15" customHeight="1" x14ac:dyDescent="0.25">
      <c r="B12" s="30"/>
      <c r="C12" s="24"/>
      <c r="D12" s="33"/>
      <c r="E12" s="16" t="s">
        <v>14</v>
      </c>
      <c r="F12" s="20">
        <v>1790.04</v>
      </c>
      <c r="G12" s="20">
        <v>2833.91</v>
      </c>
      <c r="H12" s="20">
        <v>670.8</v>
      </c>
      <c r="I12" s="20">
        <v>2749.76</v>
      </c>
      <c r="J12" s="20">
        <v>738.63</v>
      </c>
      <c r="K12" s="20">
        <v>2159.34</v>
      </c>
      <c r="L12" s="20">
        <v>844.15</v>
      </c>
      <c r="M12" s="20">
        <v>738.61</v>
      </c>
      <c r="N12" s="20">
        <v>983.59</v>
      </c>
      <c r="O12" s="20"/>
      <c r="P12" s="20">
        <v>244.95</v>
      </c>
      <c r="Q12" s="20">
        <v>0</v>
      </c>
    </row>
    <row r="13" spans="1:17" ht="24.95" customHeight="1" thickBot="1" x14ac:dyDescent="0.3">
      <c r="B13" s="31"/>
      <c r="C13" s="25"/>
      <c r="D13" s="34"/>
      <c r="E13" s="12" t="s">
        <v>15</v>
      </c>
      <c r="F13" s="14">
        <f t="shared" ref="F13:G13" si="6">SUM(F11+F12)</f>
        <v>10740.25</v>
      </c>
      <c r="G13" s="14">
        <f t="shared" si="6"/>
        <v>17003.47</v>
      </c>
      <c r="H13" s="14">
        <f t="shared" ref="H13:I13" si="7">SUM(H11+H12)</f>
        <v>4024.76</v>
      </c>
      <c r="I13" s="14">
        <f t="shared" si="7"/>
        <v>16498.580000000002</v>
      </c>
      <c r="J13" s="14">
        <f t="shared" ref="J13:K13" si="8">SUM(J11+J12)</f>
        <v>4431.78</v>
      </c>
      <c r="K13" s="14">
        <f t="shared" si="8"/>
        <v>12956.05</v>
      </c>
      <c r="L13" s="14">
        <f t="shared" ref="L13:M13" si="9">SUM(L11+L12)</f>
        <v>5064.91</v>
      </c>
      <c r="M13" s="14">
        <f t="shared" si="9"/>
        <v>4431.66</v>
      </c>
      <c r="N13" s="14">
        <f t="shared" ref="N13:O13" si="10">SUM(N11+N12)</f>
        <v>5901.56</v>
      </c>
      <c r="O13" s="14">
        <f t="shared" si="10"/>
        <v>0</v>
      </c>
      <c r="P13" s="14">
        <f t="shared" ref="P13:Q13" si="11">SUM(P11+P12)</f>
        <v>1469.72</v>
      </c>
      <c r="Q13" s="14">
        <f t="shared" si="11"/>
        <v>0</v>
      </c>
    </row>
    <row r="14" spans="1:17" x14ac:dyDescent="0.25">
      <c r="B14" s="8"/>
      <c r="C14" s="8"/>
    </row>
    <row r="15" spans="1:17" x14ac:dyDescent="0.25">
      <c r="B15" s="10" t="s">
        <v>6</v>
      </c>
    </row>
  </sheetData>
  <mergeCells count="8">
    <mergeCell ref="B6:F6"/>
    <mergeCell ref="B5:F5"/>
    <mergeCell ref="C8:C10"/>
    <mergeCell ref="D8:D10"/>
    <mergeCell ref="C11:C13"/>
    <mergeCell ref="B8:B10"/>
    <mergeCell ref="B11:B13"/>
    <mergeCell ref="D11:D1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CAU E CREA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Ivone Neves de Freitas Scapin</cp:lastModifiedBy>
  <dcterms:created xsi:type="dcterms:W3CDTF">2019-02-18T13:32:06Z</dcterms:created>
  <dcterms:modified xsi:type="dcterms:W3CDTF">2022-02-04T13:04:16Z</dcterms:modified>
</cp:coreProperties>
</file>