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libro-01-043693\Controle de Pagamentos\CONVÊNIO CAU CREA PARCEIRAS\CONVENIO 1 e 3  SETOR\PORTAL DE TRANSPARÊNCIA\2025\"/>
    </mc:Choice>
  </mc:AlternateContent>
  <xr:revisionPtr revIDLastSave="0" documentId="13_ncr:1_{DE429A7A-855E-4848-BCD3-C683AC911191}" xr6:coauthVersionLast="47" xr6:coauthVersionMax="47" xr10:uidLastSave="{00000000-0000-0000-0000-000000000000}"/>
  <bookViews>
    <workbookView xWindow="-20610" yWindow="3045" windowWidth="20730" windowHeight="11160" xr2:uid="{00000000-000D-0000-FFFF-FFFF00000000}"/>
  </bookViews>
  <sheets>
    <sheet name="PARCEIRAS E CONVENIOS" sheetId="1" r:id="rId1"/>
  </sheets>
  <definedNames>
    <definedName name="_xlnm._FilterDatabase" localSheetId="0" hidden="1">'PARCEIRAS E CONVENIOS'!$B$8:$G$8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35" i="1"/>
  <c r="F34" i="1"/>
  <c r="F22" i="1"/>
  <c r="F14" i="1"/>
  <c r="E23" i="1"/>
  <c r="E22" i="1"/>
  <c r="D36" i="1" l="1"/>
</calcChain>
</file>

<file path=xl/sharedStrings.xml><?xml version="1.0" encoding="utf-8"?>
<sst xmlns="http://schemas.openxmlformats.org/spreadsheetml/2006/main" count="70" uniqueCount="65">
  <si>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</si>
  <si>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</si>
  <si>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</si>
  <si>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</si>
  <si>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</si>
  <si>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</si>
  <si>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</si>
  <si>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</si>
  <si>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</si>
  <si>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</si>
  <si>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</si>
  <si>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</si>
  <si>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</si>
  <si>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</si>
  <si>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</si>
  <si>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</si>
  <si>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</si>
  <si>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</si>
  <si>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</si>
  <si>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</si>
  <si>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</si>
  <si>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</si>
  <si>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</si>
  <si>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</si>
  <si>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</si>
  <si>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</si>
  <si>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</si>
  <si>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</si>
  <si>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</si>
  <si>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</si>
  <si>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</si>
  <si>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</si>
  <si>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</si>
  <si>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</si>
  <si>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</si>
  <si>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</si>
  <si>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</si>
  <si>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</si>
  <si>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</si>
  <si>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</si>
  <si>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</si>
  <si>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</si>
  <si>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</si>
  <si>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</si>
  <si>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</si>
  <si>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</si>
  <si>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FEVEREIRO</t>
  </si>
  <si>
    <t>UNIVERSIDADE MUNICIPAL DE SÃO CAETANO DO SUL (CONTABEIS)</t>
  </si>
  <si>
    <t>MARÇO</t>
  </si>
  <si>
    <t>ABRIL</t>
  </si>
  <si>
    <t>ASSOCIAÇÃO DE ENSINO DOM BOSCO DE MONTE APREZÍVEL</t>
  </si>
  <si>
    <t>45.145.034/0001-02</t>
  </si>
  <si>
    <t>ASSOCIAÇÃO DE ENSINO DE RIBEIRÃO PRETO - AERP</t>
  </si>
  <si>
    <t>55.983.670/0001-67</t>
  </si>
  <si>
    <t>INSTITUTO ELAS</t>
  </si>
  <si>
    <t>37.708.155/0001-97</t>
  </si>
  <si>
    <t>IGREJA EVANGÉLICA MISSIONÁRIA RESTAURANDO VIDAS</t>
  </si>
  <si>
    <t>32.419.691/0001-59</t>
  </si>
  <si>
    <t>COMUNIDADE SÓ POR HOJE</t>
  </si>
  <si>
    <t>00.734.543/0001-32</t>
  </si>
  <si>
    <t>ASSOCIAÇÃO FRATERNIDADE DE MARIA</t>
  </si>
  <si>
    <t>56.359.185/0001-80</t>
  </si>
  <si>
    <t>EXERCÍCIO DE 2025</t>
  </si>
  <si>
    <t>ASSOCIAÇÃO COMUNITÁRIA SEMPRE VIVA</t>
  </si>
  <si>
    <t>59.837.674/0001-98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</si>
</sst>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38"/>
  <sheetViews>
    <sheetView showGridLines="0" tabSelected="1" zoomScaleNormal="100" workbookViewId="0">
      <pane xSplit="3" topLeftCell="G1" activePane="topRight" state="frozen"/>
      <selection pane="topRight" activeCell="I37" sqref="I37"/>
    </sheetView>
  </sheetViews>
  <sheetFormatPr defaultRowHeight="14.5" x14ac:dyDescent="0.35"/>
  <cols>
    <col min="1" max="1" width="18" style="15" bestFit="1" customWidth="1"/>
    <col min="2" max="2" width="68.26953125" style="2" customWidth="1"/>
    <col min="3" max="3" width="21" style="2" customWidth="1"/>
    <col min="4" max="7" width="18.6328125" style="1" customWidth="1"/>
    <col min="8" max="8" width="11.7265625" customWidth="1"/>
  </cols>
  <sheetData>
    <row r="1" spans="1:7" ht="15.5" x14ac:dyDescent="0.35">
      <c r="D1" s="4" t="s">
        <v>20</v>
      </c>
      <c r="E1" s="4"/>
      <c r="F1" s="4"/>
      <c r="G1" s="4"/>
    </row>
    <row r="2" spans="1:7" ht="15.5" x14ac:dyDescent="0.35">
      <c r="D2" s="4" t="s">
        <v>19</v>
      </c>
      <c r="E2" s="4"/>
      <c r="F2" s="4"/>
      <c r="G2" s="4"/>
    </row>
    <row r="3" spans="1:7" ht="15.5" x14ac:dyDescent="0.35">
      <c r="D3" s="5"/>
      <c r="E3" s="5"/>
      <c r="F3" s="5"/>
      <c r="G3" s="5"/>
    </row>
    <row r="4" spans="1:7" ht="15.5" x14ac:dyDescent="0.35">
      <c r="D4" s="5"/>
      <c r="E4" s="5"/>
      <c r="F4" s="5"/>
      <c r="G4" s="5"/>
    </row>
    <row r="5" spans="1:7" s="2" customFormat="1" ht="17.149999999999999" customHeight="1" x14ac:dyDescent="0.45">
      <c r="A5" s="16"/>
      <c r="B5" s="18" t="s">
        <v>30</v>
      </c>
      <c r="C5" s="18"/>
      <c r="D5" s="18"/>
    </row>
    <row r="6" spans="1:7" s="2" customFormat="1" ht="17.149999999999999" customHeight="1" x14ac:dyDescent="0.45">
      <c r="A6" s="16"/>
      <c r="B6" s="18" t="s">
        <v>62</v>
      </c>
      <c r="C6" s="18"/>
      <c r="D6" s="18"/>
    </row>
    <row r="7" spans="1:7" ht="15" thickBot="1" x14ac:dyDescent="0.4"/>
    <row r="8" spans="1:7" ht="15" thickBot="1" x14ac:dyDescent="0.4">
      <c r="B8" s="8" t="s">
        <v>18</v>
      </c>
      <c r="C8" s="8" t="s">
        <v>17</v>
      </c>
      <c r="D8" s="9" t="s">
        <v>16</v>
      </c>
      <c r="E8" s="9" t="s">
        <v>46</v>
      </c>
      <c r="F8" s="9" t="s">
        <v>48</v>
      </c>
      <c r="G8" s="9" t="s">
        <v>49</v>
      </c>
    </row>
    <row r="9" spans="1:7" ht="60" customHeight="1" thickBot="1" x14ac:dyDescent="0.4">
      <c r="A9" s="14">
        <v>12768640000125</v>
      </c>
      <c r="B9" s="6" t="s">
        <v>3</v>
      </c>
      <c r="C9" s="10" t="s">
        <v>32</v>
      </c>
      <c r="D9" s="13">
        <v>41033.83</v>
      </c>
      <c r="E9" s="13">
        <v>123101.49</v>
      </c>
      <c r="F9" s="13">
        <v>0</v>
      </c>
      <c r="G9" s="13">
        <v>0</v>
      </c>
    </row>
    <row r="10" spans="1:7" ht="60" customHeight="1" thickBot="1" x14ac:dyDescent="0.4">
      <c r="A10" s="14">
        <v>2450677000157</v>
      </c>
      <c r="B10" s="6" t="s">
        <v>2</v>
      </c>
      <c r="C10" s="10" t="s">
        <v>1</v>
      </c>
      <c r="D10" s="13">
        <v>24921.37</v>
      </c>
      <c r="E10" s="13">
        <v>24805.35</v>
      </c>
      <c r="F10" s="13">
        <v>24979.39</v>
      </c>
      <c r="G10" s="13">
        <v>25704.55</v>
      </c>
    </row>
    <row r="11" spans="1:7" ht="60" customHeight="1" thickBot="1" x14ac:dyDescent="0.4">
      <c r="A11" s="14"/>
      <c r="B11" s="6" t="s">
        <v>63</v>
      </c>
      <c r="C11" s="10" t="s">
        <v>64</v>
      </c>
      <c r="D11" s="13"/>
      <c r="E11" s="13"/>
      <c r="F11" s="13"/>
      <c r="G11" s="13">
        <v>21165.77</v>
      </c>
    </row>
    <row r="12" spans="1:7" ht="63" customHeight="1" thickBot="1" x14ac:dyDescent="0.4">
      <c r="A12" s="14">
        <v>45145034000102</v>
      </c>
      <c r="B12" s="6" t="s">
        <v>50</v>
      </c>
      <c r="C12" s="10" t="s">
        <v>51</v>
      </c>
      <c r="D12" s="13"/>
      <c r="E12" s="13"/>
      <c r="F12" s="13"/>
      <c r="G12" s="13">
        <v>15189.31</v>
      </c>
    </row>
    <row r="13" spans="1:7" ht="60" customHeight="1" thickBot="1" x14ac:dyDescent="0.4">
      <c r="A13" s="14"/>
      <c r="B13" s="6" t="s">
        <v>52</v>
      </c>
      <c r="C13" s="10" t="s">
        <v>53</v>
      </c>
      <c r="D13" s="13">
        <v>0</v>
      </c>
      <c r="E13" s="13">
        <v>0</v>
      </c>
      <c r="F13" s="13">
        <v>39273.58</v>
      </c>
      <c r="G13" s="13">
        <v>0</v>
      </c>
    </row>
    <row r="14" spans="1:7" ht="60" customHeight="1" thickBot="1" x14ac:dyDescent="0.4">
      <c r="A14" s="14">
        <v>3318018000124</v>
      </c>
      <c r="B14" s="11" t="s">
        <v>8</v>
      </c>
      <c r="C14" s="10" t="s">
        <v>7</v>
      </c>
      <c r="D14" s="13">
        <v>29716.06</v>
      </c>
      <c r="E14" s="13">
        <v>0</v>
      </c>
      <c r="F14" s="13">
        <f>29128.9+32451.16</f>
        <v>61580.06</v>
      </c>
      <c r="G14" s="13">
        <v>32847.68</v>
      </c>
    </row>
    <row r="15" spans="1:7" ht="60" customHeight="1" thickBot="1" x14ac:dyDescent="0.4">
      <c r="A15" s="14">
        <v>3318018000124</v>
      </c>
      <c r="B15" s="11" t="s">
        <v>31</v>
      </c>
      <c r="C15" s="10" t="s">
        <v>7</v>
      </c>
      <c r="D15" s="13">
        <v>86809.84</v>
      </c>
      <c r="E15" s="13">
        <v>81641.960000000006</v>
      </c>
      <c r="F15" s="13">
        <v>87241.63</v>
      </c>
      <c r="G15" s="13">
        <v>88898.54</v>
      </c>
    </row>
    <row r="16" spans="1:7" ht="60" customHeight="1" thickBot="1" x14ac:dyDescent="0.4">
      <c r="A16" s="14"/>
      <c r="B16" s="11" t="s">
        <v>60</v>
      </c>
      <c r="C16" s="10" t="s">
        <v>61</v>
      </c>
      <c r="D16" s="13">
        <v>23108.240000000002</v>
      </c>
      <c r="E16" s="13">
        <v>26354.67</v>
      </c>
      <c r="F16" s="13">
        <v>23108.240000000002</v>
      </c>
      <c r="G16" s="13">
        <v>23108.240000000002</v>
      </c>
    </row>
    <row r="17" spans="1:7" ht="60" customHeight="1" thickBot="1" x14ac:dyDescent="0.4">
      <c r="A17" s="14"/>
      <c r="B17" s="11" t="s">
        <v>41</v>
      </c>
      <c r="C17" s="10" t="s">
        <v>44</v>
      </c>
      <c r="D17" s="13">
        <v>5580.08</v>
      </c>
      <c r="E17" s="13">
        <v>4958.09</v>
      </c>
      <c r="F17" s="13">
        <v>5082.4799999999996</v>
      </c>
      <c r="G17" s="13">
        <v>5455.58</v>
      </c>
    </row>
    <row r="18" spans="1:7" ht="60" customHeight="1" thickBot="1" x14ac:dyDescent="0.4">
      <c r="A18" s="14"/>
      <c r="B18" s="11" t="s">
        <v>45</v>
      </c>
      <c r="C18" s="10" t="s">
        <v>13</v>
      </c>
      <c r="D18" s="13">
        <v>57388.25</v>
      </c>
      <c r="E18" s="13">
        <v>159462.79999999999</v>
      </c>
      <c r="F18" s="13">
        <v>0</v>
      </c>
      <c r="G18" s="13">
        <v>0</v>
      </c>
    </row>
    <row r="19" spans="1:7" s="3" customFormat="1" ht="60" customHeight="1" thickBot="1" x14ac:dyDescent="0.4">
      <c r="A19" s="14">
        <v>4488578000190</v>
      </c>
      <c r="B19" s="6" t="s">
        <v>21</v>
      </c>
      <c r="C19" s="12" t="s">
        <v>13</v>
      </c>
      <c r="D19" s="13">
        <v>0</v>
      </c>
      <c r="E19" s="13">
        <v>75356.479999999996</v>
      </c>
      <c r="F19" s="13">
        <v>0</v>
      </c>
      <c r="G19" s="13">
        <v>72687.460000000006</v>
      </c>
    </row>
    <row r="20" spans="1:7" s="3" customFormat="1" ht="60" customHeight="1" thickBot="1" x14ac:dyDescent="0.4">
      <c r="A20" s="14">
        <v>56561889000130</v>
      </c>
      <c r="B20" s="6" t="s">
        <v>12</v>
      </c>
      <c r="C20" s="10" t="s">
        <v>11</v>
      </c>
      <c r="D20" s="13">
        <v>18144.03</v>
      </c>
      <c r="E20" s="13">
        <v>18365.38</v>
      </c>
      <c r="F20" s="13">
        <v>19472.16</v>
      </c>
      <c r="G20" s="13">
        <v>19472.16</v>
      </c>
    </row>
    <row r="21" spans="1:7" s="3" customFormat="1" ht="60" customHeight="1" thickBot="1" x14ac:dyDescent="0.4">
      <c r="A21" s="14">
        <v>65057341000149</v>
      </c>
      <c r="B21" s="6" t="s">
        <v>6</v>
      </c>
      <c r="C21" s="10" t="s">
        <v>5</v>
      </c>
      <c r="D21" s="13">
        <v>19629.86</v>
      </c>
      <c r="E21" s="13">
        <v>18759.669999999998</v>
      </c>
      <c r="F21" s="13">
        <v>18759.669999999998</v>
      </c>
      <c r="G21" s="13">
        <v>18759.669999999998</v>
      </c>
    </row>
    <row r="22" spans="1:7" s="3" customFormat="1" ht="60" customHeight="1" thickBot="1" x14ac:dyDescent="0.4">
      <c r="A22" s="14">
        <v>2722761000182</v>
      </c>
      <c r="B22" s="6" t="s">
        <v>33</v>
      </c>
      <c r="C22" s="10" t="s">
        <v>4</v>
      </c>
      <c r="D22" s="17">
        <v>47595.53</v>
      </c>
      <c r="E22" s="13">
        <f>46110.73</f>
        <v>46110.73</v>
      </c>
      <c r="F22" s="13">
        <f>316.08+158.04+46098.52</f>
        <v>46572.639999999999</v>
      </c>
      <c r="G22" s="13">
        <v>45420.06</v>
      </c>
    </row>
    <row r="23" spans="1:7" s="3" customFormat="1" ht="60" customHeight="1" thickBot="1" x14ac:dyDescent="0.4">
      <c r="A23" s="14"/>
      <c r="B23" s="6" t="s">
        <v>37</v>
      </c>
      <c r="C23" s="10" t="s">
        <v>4</v>
      </c>
      <c r="D23" s="13">
        <v>23878.43</v>
      </c>
      <c r="E23" s="13">
        <f>24057.28+1826.12</f>
        <v>25883.399999999998</v>
      </c>
      <c r="F23" s="13">
        <v>22200.46</v>
      </c>
      <c r="G23" s="13">
        <f>608.71+23643.05</f>
        <v>24251.759999999998</v>
      </c>
    </row>
    <row r="24" spans="1:7" s="3" customFormat="1" ht="60" customHeight="1" thickBot="1" x14ac:dyDescent="0.4">
      <c r="A24" s="14"/>
      <c r="B24" s="6" t="s">
        <v>58</v>
      </c>
      <c r="C24" s="10" t="s">
        <v>59</v>
      </c>
      <c r="D24" s="13">
        <v>0</v>
      </c>
      <c r="E24" s="13">
        <v>0</v>
      </c>
      <c r="F24" s="13">
        <v>23730.84</v>
      </c>
      <c r="G24" s="13">
        <v>70999.820000000007</v>
      </c>
    </row>
    <row r="25" spans="1:7" s="3" customFormat="1" ht="60" customHeight="1" thickBot="1" x14ac:dyDescent="0.4">
      <c r="A25" s="14">
        <v>49325434000150</v>
      </c>
      <c r="B25" s="6" t="s">
        <v>22</v>
      </c>
      <c r="C25" s="7" t="s">
        <v>23</v>
      </c>
      <c r="D25" s="13">
        <v>2191179.38</v>
      </c>
      <c r="E25" s="13">
        <v>2191179.38</v>
      </c>
      <c r="F25" s="13">
        <v>2191179.38</v>
      </c>
      <c r="G25" s="13">
        <v>2191179.38</v>
      </c>
    </row>
    <row r="26" spans="1:7" s="3" customFormat="1" ht="60" customHeight="1" thickBot="1" x14ac:dyDescent="0.4">
      <c r="A26" s="14"/>
      <c r="B26" s="6" t="s">
        <v>56</v>
      </c>
      <c r="C26" s="7" t="s">
        <v>57</v>
      </c>
      <c r="D26" s="13">
        <v>23006.85</v>
      </c>
      <c r="E26" s="13">
        <v>23006.85</v>
      </c>
      <c r="F26" s="13">
        <v>23006.85</v>
      </c>
      <c r="G26" s="13">
        <v>23006.85</v>
      </c>
    </row>
    <row r="27" spans="1:7" s="3" customFormat="1" ht="60" customHeight="1" thickBot="1" x14ac:dyDescent="0.4">
      <c r="A27" s="14"/>
      <c r="B27" s="6" t="s">
        <v>42</v>
      </c>
      <c r="C27" s="7" t="s">
        <v>43</v>
      </c>
      <c r="D27" s="13">
        <v>17422.95</v>
      </c>
      <c r="E27" s="13">
        <v>13173.45</v>
      </c>
      <c r="F27" s="13">
        <v>10198.799999999999</v>
      </c>
      <c r="G27" s="13">
        <v>0</v>
      </c>
    </row>
    <row r="28" spans="1:7" s="3" customFormat="1" ht="60" customHeight="1" thickBot="1" x14ac:dyDescent="0.4">
      <c r="A28" s="14"/>
      <c r="B28" s="6" t="s">
        <v>54</v>
      </c>
      <c r="C28" s="7" t="s">
        <v>55</v>
      </c>
      <c r="D28" s="13">
        <v>22550.12</v>
      </c>
      <c r="E28" s="13">
        <v>21064.69</v>
      </c>
      <c r="F28" s="13">
        <v>22666.21</v>
      </c>
      <c r="G28" s="13">
        <v>23550.16</v>
      </c>
    </row>
    <row r="29" spans="1:7" s="3" customFormat="1" ht="60" customHeight="1" thickBot="1" x14ac:dyDescent="0.4">
      <c r="A29" s="14">
        <v>62798699000134</v>
      </c>
      <c r="B29" s="6" t="s">
        <v>15</v>
      </c>
      <c r="C29" s="10" t="s">
        <v>14</v>
      </c>
      <c r="D29" s="13">
        <v>110464.5</v>
      </c>
      <c r="E29" s="13">
        <v>323561.78999999998</v>
      </c>
      <c r="F29" s="13">
        <v>0</v>
      </c>
      <c r="G29" s="13">
        <v>0</v>
      </c>
    </row>
    <row r="30" spans="1:7" s="3" customFormat="1" ht="60" customHeight="1" thickBot="1" x14ac:dyDescent="0.4">
      <c r="A30" s="14">
        <v>8435390000134</v>
      </c>
      <c r="B30" s="6" t="s">
        <v>34</v>
      </c>
      <c r="C30" s="10" t="s">
        <v>0</v>
      </c>
      <c r="D30" s="13">
        <v>23006.85</v>
      </c>
      <c r="E30" s="13">
        <v>23006.85</v>
      </c>
      <c r="F30" s="13">
        <v>24690.92</v>
      </c>
      <c r="G30" s="13">
        <v>24690.92</v>
      </c>
    </row>
    <row r="31" spans="1:7" s="3" customFormat="1" ht="60" customHeight="1" thickBot="1" x14ac:dyDescent="0.4">
      <c r="A31" s="14"/>
      <c r="B31" s="6" t="s">
        <v>39</v>
      </c>
      <c r="C31" s="10" t="s">
        <v>40</v>
      </c>
      <c r="D31" s="13">
        <v>0</v>
      </c>
      <c r="E31" s="13">
        <v>0</v>
      </c>
      <c r="F31" s="13">
        <v>9433.4599999999991</v>
      </c>
      <c r="G31" s="13">
        <v>0</v>
      </c>
    </row>
    <row r="32" spans="1:7" s="3" customFormat="1" ht="60" customHeight="1" thickBot="1" x14ac:dyDescent="0.4">
      <c r="A32" s="14">
        <v>64614449000122</v>
      </c>
      <c r="B32" s="7" t="s">
        <v>24</v>
      </c>
      <c r="C32" s="7" t="s">
        <v>25</v>
      </c>
      <c r="D32" s="13">
        <v>6784.71</v>
      </c>
      <c r="E32" s="13">
        <v>6784.71</v>
      </c>
      <c r="F32" s="13">
        <v>6784.71</v>
      </c>
      <c r="G32" s="13">
        <v>6784.71</v>
      </c>
    </row>
    <row r="33" spans="1:7" s="3" customFormat="1" ht="60" customHeight="1" thickBot="1" x14ac:dyDescent="0.4">
      <c r="A33" s="14"/>
      <c r="B33" s="6" t="s">
        <v>35</v>
      </c>
      <c r="C33" s="7" t="s">
        <v>36</v>
      </c>
      <c r="D33" s="13">
        <v>19551.009999999998</v>
      </c>
      <c r="E33" s="13">
        <v>19551.009999999998</v>
      </c>
      <c r="F33" s="13">
        <v>0</v>
      </c>
      <c r="G33" s="13">
        <v>39102.019999999997</v>
      </c>
    </row>
    <row r="34" spans="1:7" s="3" customFormat="1" ht="60" customHeight="1" thickBot="1" x14ac:dyDescent="0.4">
      <c r="A34" s="14">
        <v>38883732000140</v>
      </c>
      <c r="B34" s="6" t="s">
        <v>10</v>
      </c>
      <c r="C34" s="10" t="s">
        <v>9</v>
      </c>
      <c r="D34" s="13">
        <v>24938.01</v>
      </c>
      <c r="E34" s="13">
        <v>0</v>
      </c>
      <c r="F34" s="13">
        <f>52308.3</f>
        <v>52308.3</v>
      </c>
      <c r="G34" s="13">
        <v>26481.63</v>
      </c>
    </row>
    <row r="35" spans="1:7" s="3" customFormat="1" ht="60" customHeight="1" thickBot="1" x14ac:dyDescent="0.4">
      <c r="A35" s="14">
        <v>48031918000124</v>
      </c>
      <c r="B35" s="6" t="s">
        <v>28</v>
      </c>
      <c r="C35" s="7" t="s">
        <v>29</v>
      </c>
      <c r="D35" s="13">
        <v>17930</v>
      </c>
      <c r="E35" s="13">
        <v>0</v>
      </c>
      <c r="F35" s="13">
        <f>10530+13120</f>
        <v>23650</v>
      </c>
      <c r="G35" s="13">
        <v>22740</v>
      </c>
    </row>
    <row r="36" spans="1:7" s="3" customFormat="1" ht="60" customHeight="1" thickBot="1" x14ac:dyDescent="0.4">
      <c r="A36" s="14"/>
      <c r="B36" s="6" t="s">
        <v>38</v>
      </c>
      <c r="C36" s="7" t="s">
        <v>29</v>
      </c>
      <c r="D36" s="13">
        <f>5544.62+5156.7</f>
        <v>10701.32</v>
      </c>
      <c r="E36" s="13">
        <v>5447.62</v>
      </c>
      <c r="F36" s="13">
        <v>5452.42</v>
      </c>
      <c r="G36" s="13">
        <v>5489.05</v>
      </c>
    </row>
    <row r="37" spans="1:7" s="3" customFormat="1" ht="60" customHeight="1" thickBot="1" x14ac:dyDescent="0.4">
      <c r="A37" s="14">
        <v>44392215000170</v>
      </c>
      <c r="B37" s="6" t="s">
        <v>26</v>
      </c>
      <c r="C37" s="7" t="s">
        <v>27</v>
      </c>
      <c r="D37" s="13">
        <v>22212.5</v>
      </c>
      <c r="E37" s="13">
        <v>0</v>
      </c>
      <c r="F37" s="13">
        <v>0</v>
      </c>
      <c r="G37" s="13">
        <v>0</v>
      </c>
    </row>
    <row r="38" spans="1:7" s="3" customFormat="1" ht="60" customHeight="1" thickBot="1" x14ac:dyDescent="0.4">
      <c r="A38" s="14">
        <v>44392215000170</v>
      </c>
      <c r="B38" s="6" t="s">
        <v>47</v>
      </c>
      <c r="C38" s="7" t="s">
        <v>27</v>
      </c>
      <c r="D38" s="13">
        <v>0</v>
      </c>
      <c r="E38" s="13">
        <v>0</v>
      </c>
      <c r="F38" s="13">
        <v>0</v>
      </c>
      <c r="G38" s="13">
        <v>0</v>
      </c>
    </row>
  </sheetData>
  <autoFilter ref="B8:G8" xr:uid="{A01E0E4A-508C-46E3-99C2-C3AD8952229E}"/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cp:lastPrinted>2022-11-07T18:18:34Z</cp:lastPrinted>
  <dcterms:created xsi:type="dcterms:W3CDTF">2021-12-03T11:45:38Z</dcterms:created>
  <dcterms:modified xsi:type="dcterms:W3CDTF">2025-05-09T15:00:42Z</dcterms:modified>
</cp:coreProperties>
</file>